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85" yWindow="2460" windowWidth="17640" windowHeight="11865" activeTab="1"/>
  </bookViews>
  <sheets>
    <sheet name="Leere Matrix" sheetId="1" r:id="rId1"/>
    <sheet name="Beispiel_1_TN" sheetId="2" r:id="rId2"/>
    <sheet name="Ergebnis" sheetId="3" r:id="rId3"/>
  </sheets>
  <definedNames>
    <definedName name="AGEWICHT">#REF!</definedName>
    <definedName name="GEW.LÖSUNG">#REF!</definedName>
    <definedName name="NEGWERT">#REF!</definedName>
    <definedName name="PARETO">#REF!</definedName>
    <definedName name="PARETO1">#REF!</definedName>
    <definedName name="REL.GEW.TL">#REF!</definedName>
    <definedName name="RGEWICHT">#REF!</definedName>
    <definedName name="ZAHL">#REF!</definedName>
  </definedNames>
  <calcPr fullCalcOnLoad="1"/>
</workbook>
</file>

<file path=xl/sharedStrings.xml><?xml version="1.0" encoding="utf-8"?>
<sst xmlns="http://schemas.openxmlformats.org/spreadsheetml/2006/main" count="182" uniqueCount="77">
  <si>
    <t>Paarweiser Vergleich</t>
  </si>
  <si>
    <t>Energiekapazität</t>
  </si>
  <si>
    <t>Größe der Markierung</t>
  </si>
  <si>
    <t>Erkennen Ein/Aus</t>
  </si>
  <si>
    <t>Gewicht</t>
  </si>
  <si>
    <t>Material (Gehäuse)</t>
  </si>
  <si>
    <t>Umrißmarkierung (Gestalt)</t>
  </si>
  <si>
    <t>Form (Gehäuse)</t>
  </si>
  <si>
    <t>Erkennen Kapazität</t>
  </si>
  <si>
    <t>Größe L*H*B</t>
  </si>
  <si>
    <t>Farbe Markierung</t>
  </si>
  <si>
    <t>Helligkeit Markierung</t>
  </si>
  <si>
    <t>Externe Befestigung</t>
  </si>
  <si>
    <t>Farbe Gehäuse</t>
  </si>
  <si>
    <t>Vorzugshäufigkeit</t>
  </si>
  <si>
    <t>Wichtigkeit</t>
  </si>
  <si>
    <t>Gewicht (%)</t>
  </si>
  <si>
    <t>gewählte Bedeutung (%)</t>
  </si>
  <si>
    <t>Prioritätsmatrix Laserpointer</t>
  </si>
  <si>
    <t xml:space="preserve">Name: </t>
  </si>
  <si>
    <t>Laserpointer IVM 15.6.2000</t>
  </si>
  <si>
    <t>(Gestalt)</t>
  </si>
  <si>
    <t xml:space="preserve">Umrißmarkierung </t>
  </si>
  <si>
    <t>Ist Energiekapazität wichtiger als die Größe der Markierung?</t>
  </si>
  <si>
    <t>.......</t>
  </si>
  <si>
    <t>Fragerichtung (wichtiger)</t>
  </si>
  <si>
    <t>Ist die Größe der Markierung wichtiger als das Gewicht?</t>
  </si>
  <si>
    <t>Ist die Größe der Markierung wichtiger als das Erkennen EIN/AUS?</t>
  </si>
  <si>
    <t>Ist die Energiekapazität wichtiger als das Erkennnen EIN/AUS ?</t>
  </si>
  <si>
    <t>(hohe)</t>
  </si>
  <si>
    <t>(niedrig)</t>
  </si>
  <si>
    <t>(schön)</t>
  </si>
  <si>
    <t>(klein)</t>
  </si>
  <si>
    <t>(hell)</t>
  </si>
  <si>
    <t>(viele)</t>
  </si>
  <si>
    <t>(groß, deutlich)</t>
  </si>
  <si>
    <t>Gewichtung:</t>
  </si>
  <si>
    <t>2 = sehr viel wichtiger</t>
  </si>
  <si>
    <t>1 = wichtiger</t>
  </si>
  <si>
    <t>.- 1 = unwichtiger</t>
  </si>
  <si>
    <t>leer = gleich wichtig</t>
  </si>
  <si>
    <t>(negativ wg. Dach-Vergleich)</t>
  </si>
  <si>
    <t>(Stabilität)</t>
  </si>
  <si>
    <t>(Viele Farben)</t>
  </si>
  <si>
    <t>.-2 = sehr viel unwichtiger</t>
  </si>
  <si>
    <t>Nr.</t>
  </si>
  <si>
    <t>Summe</t>
  </si>
  <si>
    <t>Mittelabweichung</t>
  </si>
  <si>
    <t>IVM</t>
  </si>
  <si>
    <t>Auswertung Paarweiser Vergleich Merkmale  Laserpointer, Sitzung am 15.6.2000</t>
  </si>
  <si>
    <t>Streubereich zwischen den Teilnehmern sehr groß! (siehe Diagramme)</t>
  </si>
  <si>
    <t>Ergebnisse sortiert nach Gewichtung Mittelwert</t>
  </si>
  <si>
    <t>Beispiel: ein Teilnehmer</t>
  </si>
  <si>
    <t>Umrißmarkierung</t>
  </si>
  <si>
    <t>Sortiert nach Gewichtung Mittelwert aller Teilnehmer.</t>
  </si>
  <si>
    <t xml:space="preserve">   2 = sehr viel wichtiger</t>
  </si>
  <si>
    <t xml:space="preserve">   1 = wichtiger</t>
  </si>
  <si>
    <t xml:space="preserve">   leer = gleich wichtig</t>
  </si>
  <si>
    <t xml:space="preserve">   .-2 = sehr viel unwichtiger</t>
  </si>
  <si>
    <t xml:space="preserve">   .-1 = unwichtiger</t>
  </si>
  <si>
    <t>Ergebniss:</t>
  </si>
  <si>
    <t>Mittelwert aller TN</t>
  </si>
  <si>
    <t>Teilnehmer (TN)</t>
  </si>
  <si>
    <t>G.Streckfuss</t>
  </si>
  <si>
    <t>IQM</t>
  </si>
  <si>
    <t>TN_1</t>
  </si>
  <si>
    <t>TN_2</t>
  </si>
  <si>
    <t>TN_3</t>
  </si>
  <si>
    <t>TN_4</t>
  </si>
  <si>
    <t>TN_5</t>
  </si>
  <si>
    <t>TN_6</t>
  </si>
  <si>
    <t>TN_7</t>
  </si>
  <si>
    <t>TN_8</t>
  </si>
  <si>
    <t>TN_9</t>
  </si>
  <si>
    <t>min. Wert</t>
  </si>
  <si>
    <t>max. Wert</t>
  </si>
  <si>
    <t>Summe (Gewichtung):</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</si>
</sst>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 DM&quot;;\-#,##0&quot; DM&quot;"/>
    <numFmt numFmtId="181" formatCode="#,##0&quot; DM&quot;;[Red]\-#,##0&quot; DM&quot;"/>
    <numFmt numFmtId="182" formatCode="#,##0.00&quot; DM&quot;;\-#,##0.00&quot; DM&quot;"/>
    <numFmt numFmtId="183" formatCode="#,##0.00&quot; DM&quot;;[Red]\-#,##0.00&quot; DM&quot;"/>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0.000"/>
    <numFmt numFmtId="197" formatCode="&quot; DM&quot;#,##0;\-&quot; DM&quot;#,##0"/>
    <numFmt numFmtId="198" formatCode="&quot; DM&quot;#,##0;[Red]\-&quot; DM&quot;#,##0"/>
    <numFmt numFmtId="199" formatCode="&quot; DM&quot;#,##0.00;\-&quot; DM&quot;#,##0.00"/>
    <numFmt numFmtId="200" formatCode="&quot; DM&quot;#,##0.00;[Red]\-&quot; DM&quot;#,##0.00"/>
    <numFmt numFmtId="201" formatCode="_-&quot; DM&quot;* #,##0_-;\-&quot; DM&quot;* #,##0_-;_-&quot; DM&quot;* &quot;-&quot;_-;_-@_-"/>
    <numFmt numFmtId="202" formatCode="_-* #,##0_-;\-* #,##0_-;_-* &quot;-&quot;_-;_-@_-"/>
    <numFmt numFmtId="203" formatCode="_-&quot; DM&quot;* #,##0.00_-;\-&quot; DM&quot;* #,##0.00_-;_-&quot; DM&quot;* &quot;-&quot;??_-;_-@_-"/>
    <numFmt numFmtId="204" formatCode="_-* #,##0.00_-;\-* #,##0.00_-;_-* &quot;-&quot;??_-;_-@_-"/>
    <numFmt numFmtId="205" formatCode="0.0"/>
  </numFmts>
  <fonts count="20">
    <font>
      <sz val="12"/>
      <name val="Arial"/>
      <family val="0"/>
    </font>
    <font>
      <sz val="14"/>
      <name val="Arial"/>
      <family val="2"/>
    </font>
    <font>
      <sz val="16"/>
      <name val="Arial"/>
      <family val="2"/>
    </font>
    <font>
      <sz val="12"/>
      <name val="Symbol"/>
      <family val="1"/>
    </font>
    <font>
      <u val="single"/>
      <sz val="10"/>
      <color indexed="61"/>
      <name val="Geneva"/>
      <family val="0"/>
    </font>
    <font>
      <u val="single"/>
      <sz val="10"/>
      <color indexed="12"/>
      <name val="Geneva"/>
      <family val="0"/>
    </font>
    <font>
      <sz val="12"/>
      <name val="Helv"/>
      <family val="0"/>
    </font>
    <font>
      <sz val="8.5"/>
      <name val="Arial"/>
      <family val="0"/>
    </font>
    <font>
      <b/>
      <sz val="18"/>
      <name val="Arial"/>
      <family val="0"/>
    </font>
    <font>
      <sz val="10"/>
      <name val="Arial"/>
      <family val="0"/>
    </font>
    <font>
      <b/>
      <sz val="7"/>
      <name val="Arial"/>
      <family val="0"/>
    </font>
    <font>
      <b/>
      <sz val="10"/>
      <name val="Arial"/>
      <family val="0"/>
    </font>
    <font>
      <sz val="10"/>
      <name val="Helv"/>
      <family val="0"/>
    </font>
    <font>
      <b/>
      <sz val="12"/>
      <name val="Arial"/>
      <family val="0"/>
    </font>
    <font>
      <sz val="9.25"/>
      <name val="Arial"/>
      <family val="0"/>
    </font>
    <font>
      <b/>
      <sz val="11.75"/>
      <name val="Arial"/>
      <family val="0"/>
    </font>
    <font>
      <b/>
      <i/>
      <sz val="12"/>
      <name val="Arial"/>
      <family val="0"/>
    </font>
    <font>
      <i/>
      <sz val="12"/>
      <name val="Arial"/>
      <family val="0"/>
    </font>
    <font>
      <sz val="11"/>
      <name val="Helv"/>
      <family val="0"/>
    </font>
    <font>
      <sz val="8"/>
      <name val="Arial"/>
      <family val="0"/>
    </font>
  </fonts>
  <fills count="8">
    <fill>
      <patternFill/>
    </fill>
    <fill>
      <patternFill patternType="gray125"/>
    </fill>
    <fill>
      <patternFill patternType="solid">
        <fgColor indexed="23"/>
        <bgColor indexed="64"/>
      </patternFill>
    </fill>
    <fill>
      <patternFill patternType="solid">
        <fgColor indexed="13"/>
        <bgColor indexed="64"/>
      </patternFill>
    </fill>
    <fill>
      <patternFill patternType="solid">
        <fgColor indexed="55"/>
        <bgColor indexed="64"/>
      </patternFill>
    </fill>
    <fill>
      <patternFill patternType="solid">
        <fgColor indexed="11"/>
        <bgColor indexed="64"/>
      </patternFill>
    </fill>
    <fill>
      <patternFill patternType="solid">
        <fgColor indexed="14"/>
        <bgColor indexed="64"/>
      </patternFill>
    </fill>
    <fill>
      <patternFill patternType="solid">
        <fgColor indexed="43"/>
        <bgColor indexed="64"/>
      </patternFill>
    </fill>
  </fills>
  <borders count="59">
    <border>
      <left/>
      <right/>
      <top/>
      <bottom/>
      <diagonal/>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thin"/>
    </border>
    <border>
      <left>
        <color indexed="63"/>
      </left>
      <right style="medium"/>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color indexed="63"/>
      </left>
      <right style="medium"/>
      <top style="thin"/>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color indexed="63"/>
      </left>
      <right>
        <color indexed="63"/>
      </right>
      <top style="medium"/>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medium"/>
      <top>
        <color indexed="63"/>
      </top>
      <bottom style="thin"/>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cellStyleXfs>
  <cellXfs count="177">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textRotation="90"/>
    </xf>
    <xf numFmtId="0" fontId="0" fillId="0" borderId="9" xfId="0" applyBorder="1" applyAlignment="1">
      <alignment horizontal="center" textRotation="90"/>
    </xf>
    <xf numFmtId="0" fontId="0" fillId="0" borderId="10" xfId="0" applyBorder="1" applyAlignment="1">
      <alignment horizontal="center"/>
    </xf>
    <xf numFmtId="0" fontId="0" fillId="0" borderId="11" xfId="0" applyBorder="1" applyAlignment="1">
      <alignment horizontal="center"/>
    </xf>
    <xf numFmtId="0" fontId="0" fillId="0" borderId="1" xfId="0" applyBorder="1" applyAlignment="1">
      <alignment/>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horizontal="center" textRotation="90"/>
    </xf>
    <xf numFmtId="0" fontId="0" fillId="0" borderId="15" xfId="0" applyFill="1" applyBorder="1" applyAlignment="1">
      <alignment horizontal="center"/>
    </xf>
    <xf numFmtId="1" fontId="0" fillId="0" borderId="16" xfId="0" applyNumberFormat="1" applyBorder="1" applyAlignment="1">
      <alignment horizontal="center"/>
    </xf>
    <xf numFmtId="0" fontId="0" fillId="0" borderId="5"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horizontal="center"/>
    </xf>
    <xf numFmtId="0" fontId="3" fillId="0" borderId="25" xfId="0"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1" fontId="0" fillId="0" borderId="1" xfId="0" applyNumberFormat="1" applyBorder="1" applyAlignment="1">
      <alignment horizontal="center"/>
    </xf>
    <xf numFmtId="1" fontId="0" fillId="0" borderId="29" xfId="0" applyNumberFormat="1" applyBorder="1" applyAlignment="1">
      <alignment horizontal="center"/>
    </xf>
    <xf numFmtId="2" fontId="0" fillId="0" borderId="30"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33" xfId="0" applyFill="1" applyBorder="1" applyAlignment="1">
      <alignment horizontal="center"/>
    </xf>
    <xf numFmtId="0" fontId="0" fillId="0" borderId="1" xfId="0" applyFill="1" applyBorder="1" applyAlignment="1">
      <alignment horizontal="center"/>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15"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9"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1" fillId="0" borderId="25" xfId="0" applyFont="1" applyBorder="1" applyAlignment="1">
      <alignment/>
    </xf>
    <xf numFmtId="0" fontId="0" fillId="0" borderId="24" xfId="0" applyBorder="1" applyAlignment="1">
      <alignment/>
    </xf>
    <xf numFmtId="0" fontId="0" fillId="0" borderId="25" xfId="0" applyBorder="1" applyAlignment="1">
      <alignment/>
    </xf>
    <xf numFmtId="0" fontId="0" fillId="0" borderId="34" xfId="0" applyBorder="1" applyAlignment="1">
      <alignment/>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26" xfId="0" applyBorder="1" applyAlignment="1">
      <alignment horizontal="center" textRotation="90"/>
    </xf>
    <xf numFmtId="0" fontId="0" fillId="0" borderId="16" xfId="0" applyBorder="1" applyAlignment="1">
      <alignment horizontal="center" textRotation="90"/>
    </xf>
    <xf numFmtId="0" fontId="0" fillId="0" borderId="36"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38" xfId="0" applyBorder="1" applyAlignment="1">
      <alignment/>
    </xf>
    <xf numFmtId="0" fontId="8" fillId="0" borderId="39" xfId="0" applyFont="1" applyBorder="1" applyAlignment="1">
      <alignment horizontal="center"/>
    </xf>
    <xf numFmtId="0" fontId="0" fillId="0" borderId="40" xfId="0" applyFont="1" applyBorder="1" applyAlignment="1">
      <alignment/>
    </xf>
    <xf numFmtId="0" fontId="9" fillId="0" borderId="40" xfId="0" applyFont="1" applyBorder="1" applyAlignment="1">
      <alignment/>
    </xf>
    <xf numFmtId="0" fontId="9" fillId="0" borderId="41" xfId="0" applyFont="1" applyBorder="1" applyAlignment="1">
      <alignment/>
    </xf>
    <xf numFmtId="0" fontId="9" fillId="0" borderId="37" xfId="0" applyFont="1" applyBorder="1" applyAlignment="1">
      <alignment/>
    </xf>
    <xf numFmtId="0" fontId="9" fillId="0" borderId="0" xfId="0" applyFont="1" applyAlignment="1">
      <alignment/>
    </xf>
    <xf numFmtId="0" fontId="10" fillId="0" borderId="0" xfId="0" applyFont="1" applyBorder="1" applyAlignment="1">
      <alignment horizontal="center"/>
    </xf>
    <xf numFmtId="0" fontId="0" fillId="0" borderId="42" xfId="0" applyFont="1" applyBorder="1" applyAlignment="1">
      <alignment/>
    </xf>
    <xf numFmtId="0" fontId="9" fillId="0" borderId="0" xfId="0" applyFont="1" applyBorder="1" applyAlignment="1">
      <alignment horizontal="center"/>
    </xf>
    <xf numFmtId="0" fontId="9" fillId="0" borderId="40" xfId="0" applyFont="1" applyBorder="1" applyAlignment="1">
      <alignment textRotation="90"/>
    </xf>
    <xf numFmtId="0" fontId="9" fillId="0" borderId="41" xfId="0" applyFont="1" applyBorder="1" applyAlignment="1">
      <alignment textRotation="90"/>
    </xf>
    <xf numFmtId="0" fontId="9" fillId="0" borderId="0" xfId="0" applyFont="1" applyAlignment="1">
      <alignment horizontal="center"/>
    </xf>
    <xf numFmtId="0" fontId="11" fillId="3" borderId="0" xfId="0" applyFont="1" applyFill="1" applyAlignment="1">
      <alignment vertical="center" wrapText="1"/>
    </xf>
    <xf numFmtId="0" fontId="9" fillId="0" borderId="0" xfId="0" applyFont="1" applyBorder="1" applyAlignment="1">
      <alignment textRotation="90"/>
    </xf>
    <xf numFmtId="0" fontId="9" fillId="0" borderId="0" xfId="0" applyFont="1" applyBorder="1" applyAlignment="1">
      <alignment textRotation="90" wrapText="1"/>
    </xf>
    <xf numFmtId="0" fontId="9" fillId="0" borderId="43" xfId="0" applyFont="1" applyBorder="1" applyAlignment="1">
      <alignment textRotation="90"/>
    </xf>
    <xf numFmtId="0" fontId="0" fillId="0" borderId="37" xfId="0" applyBorder="1" applyAlignment="1">
      <alignment vertical="top" wrapText="1"/>
    </xf>
    <xf numFmtId="0" fontId="9" fillId="0" borderId="0" xfId="0" applyFont="1" applyBorder="1" applyAlignment="1">
      <alignment/>
    </xf>
    <xf numFmtId="0" fontId="9" fillId="0" borderId="32" xfId="0" applyFont="1" applyBorder="1" applyAlignment="1">
      <alignment/>
    </xf>
    <xf numFmtId="1" fontId="12" fillId="4" borderId="44" xfId="0" applyNumberFormat="1" applyFont="1" applyFill="1" applyBorder="1" applyAlignment="1">
      <alignment horizontal="center" vertical="center"/>
    </xf>
    <xf numFmtId="1" fontId="12" fillId="0" borderId="45" xfId="0" applyNumberFormat="1" applyFont="1" applyBorder="1" applyAlignment="1">
      <alignment horizontal="center" vertical="center"/>
    </xf>
    <xf numFmtId="1" fontId="12" fillId="0" borderId="46" xfId="0" applyNumberFormat="1" applyFont="1" applyBorder="1" applyAlignment="1">
      <alignment horizontal="center" vertical="center"/>
    </xf>
    <xf numFmtId="0" fontId="9" fillId="0" borderId="37" xfId="0" applyFont="1" applyBorder="1" applyAlignment="1">
      <alignment wrapText="1"/>
    </xf>
    <xf numFmtId="0" fontId="9" fillId="0" borderId="0" xfId="0" applyFont="1" applyAlignment="1">
      <alignment horizontal="left"/>
    </xf>
    <xf numFmtId="1" fontId="12" fillId="0" borderId="47" xfId="0" applyNumberFormat="1" applyFont="1" applyBorder="1" applyAlignment="1">
      <alignment horizontal="center" vertical="center"/>
    </xf>
    <xf numFmtId="1" fontId="12" fillId="4"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1" fontId="12" fillId="0" borderId="43" xfId="0" applyNumberFormat="1" applyFont="1" applyBorder="1" applyAlignment="1">
      <alignment horizontal="center" vertical="center"/>
    </xf>
    <xf numFmtId="0" fontId="0" fillId="0" borderId="37" xfId="0" applyBorder="1" applyAlignment="1">
      <alignment wrapText="1"/>
    </xf>
    <xf numFmtId="0" fontId="9" fillId="0" borderId="48" xfId="0" applyFont="1" applyBorder="1" applyAlignment="1">
      <alignment horizontal="center"/>
    </xf>
    <xf numFmtId="1" fontId="12" fillId="0" borderId="49" xfId="0" applyNumberFormat="1" applyFont="1" applyBorder="1" applyAlignment="1">
      <alignment horizontal="center" vertical="center"/>
    </xf>
    <xf numFmtId="1" fontId="12" fillId="0" borderId="48" xfId="0" applyNumberFormat="1" applyFont="1" applyBorder="1" applyAlignment="1">
      <alignment horizontal="center" vertical="center"/>
    </xf>
    <xf numFmtId="1" fontId="12" fillId="4" borderId="50" xfId="0" applyNumberFormat="1" applyFont="1" applyFill="1" applyBorder="1" applyAlignment="1">
      <alignment horizontal="center" vertical="center"/>
    </xf>
    <xf numFmtId="0" fontId="11" fillId="0" borderId="22" xfId="0" applyFont="1" applyBorder="1" applyAlignment="1">
      <alignment horizontal="right"/>
    </xf>
    <xf numFmtId="1" fontId="11" fillId="0" borderId="22" xfId="0" applyNumberFormat="1" applyFont="1" applyBorder="1" applyAlignment="1">
      <alignment horizontal="center"/>
    </xf>
    <xf numFmtId="0" fontId="9" fillId="0" borderId="9" xfId="0" applyFont="1" applyBorder="1" applyAlignment="1">
      <alignment/>
    </xf>
    <xf numFmtId="0" fontId="9" fillId="0" borderId="43" xfId="0" applyFont="1" applyBorder="1" applyAlignment="1">
      <alignment/>
    </xf>
    <xf numFmtId="0" fontId="0" fillId="0" borderId="42" xfId="0" applyFont="1" applyBorder="1" applyAlignment="1">
      <alignment horizontal="right"/>
    </xf>
    <xf numFmtId="0" fontId="9" fillId="0" borderId="48" xfId="0" applyFont="1" applyBorder="1" applyAlignment="1">
      <alignment/>
    </xf>
    <xf numFmtId="0" fontId="9" fillId="5" borderId="48" xfId="0" applyFont="1" applyFill="1" applyBorder="1" applyAlignment="1">
      <alignment/>
    </xf>
    <xf numFmtId="1" fontId="0" fillId="6" borderId="0" xfId="0" applyNumberFormat="1" applyFont="1" applyFill="1" applyBorder="1" applyAlignment="1">
      <alignment vertical="center"/>
    </xf>
    <xf numFmtId="0" fontId="9" fillId="0" borderId="50" xfId="0" applyFont="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textRotation="90"/>
    </xf>
    <xf numFmtId="0" fontId="0" fillId="0" borderId="43" xfId="0" applyFont="1" applyBorder="1" applyAlignment="1">
      <alignment textRotation="90"/>
    </xf>
    <xf numFmtId="1" fontId="0" fillId="0" borderId="0" xfId="0" applyNumberFormat="1" applyFont="1" applyBorder="1" applyAlignment="1">
      <alignment vertical="center"/>
    </xf>
    <xf numFmtId="1" fontId="0" fillId="5" borderId="0" xfId="0" applyNumberFormat="1" applyFont="1" applyFill="1" applyBorder="1" applyAlignment="1">
      <alignment vertical="center"/>
    </xf>
    <xf numFmtId="1" fontId="0" fillId="6" borderId="0" xfId="0" applyNumberFormat="1" applyFont="1" applyFill="1" applyBorder="1" applyAlignment="1">
      <alignment/>
    </xf>
    <xf numFmtId="1" fontId="0" fillId="0" borderId="43" xfId="0" applyNumberFormat="1" applyFont="1" applyBorder="1" applyAlignment="1">
      <alignment vertical="center"/>
    </xf>
    <xf numFmtId="0" fontId="0" fillId="0" borderId="0" xfId="0" applyFont="1" applyBorder="1" applyAlignment="1">
      <alignment/>
    </xf>
    <xf numFmtId="0" fontId="0" fillId="5" borderId="0" xfId="0" applyFont="1" applyFill="1" applyBorder="1" applyAlignment="1">
      <alignment/>
    </xf>
    <xf numFmtId="0" fontId="0" fillId="6" borderId="0" xfId="0" applyFont="1" applyFill="1" applyBorder="1" applyAlignment="1">
      <alignment/>
    </xf>
    <xf numFmtId="0" fontId="0" fillId="0" borderId="43" xfId="0" applyFont="1" applyBorder="1" applyAlignment="1">
      <alignment/>
    </xf>
    <xf numFmtId="0" fontId="0" fillId="6" borderId="43" xfId="0" applyFont="1" applyFill="1" applyBorder="1" applyAlignment="1">
      <alignment/>
    </xf>
    <xf numFmtId="1" fontId="0" fillId="0" borderId="0" xfId="0" applyNumberFormat="1" applyFont="1" applyBorder="1" applyAlignment="1">
      <alignment/>
    </xf>
    <xf numFmtId="0" fontId="0" fillId="0" borderId="48" xfId="0" applyFont="1" applyBorder="1" applyAlignment="1">
      <alignment horizontal="center"/>
    </xf>
    <xf numFmtId="0" fontId="13" fillId="7" borderId="25" xfId="0" applyFont="1" applyFill="1" applyBorder="1" applyAlignment="1">
      <alignment/>
    </xf>
    <xf numFmtId="1" fontId="13" fillId="7" borderId="34" xfId="0" applyNumberFormat="1" applyFont="1" applyFill="1" applyBorder="1" applyAlignment="1">
      <alignment/>
    </xf>
    <xf numFmtId="1" fontId="13" fillId="7" borderId="24" xfId="0" applyNumberFormat="1" applyFont="1" applyFill="1" applyBorder="1" applyAlignment="1">
      <alignment/>
    </xf>
    <xf numFmtId="0" fontId="13" fillId="0" borderId="15" xfId="0" applyFont="1" applyBorder="1" applyAlignment="1">
      <alignment/>
    </xf>
    <xf numFmtId="1" fontId="13" fillId="0" borderId="15" xfId="0" applyNumberFormat="1" applyFont="1" applyBorder="1" applyAlignment="1">
      <alignment/>
    </xf>
    <xf numFmtId="0" fontId="13" fillId="0" borderId="48" xfId="0" applyFont="1" applyBorder="1" applyAlignment="1">
      <alignment/>
    </xf>
    <xf numFmtId="0" fontId="13" fillId="0" borderId="48" xfId="0" applyFont="1" applyBorder="1" applyAlignment="1">
      <alignment/>
    </xf>
    <xf numFmtId="0" fontId="13" fillId="0" borderId="50" xfId="0" applyFont="1" applyBorder="1" applyAlignment="1">
      <alignment/>
    </xf>
    <xf numFmtId="0" fontId="0" fillId="0" borderId="45" xfId="0" applyFont="1" applyBorder="1" applyAlignment="1">
      <alignment horizontal="center"/>
    </xf>
    <xf numFmtId="0" fontId="0" fillId="0" borderId="45" xfId="0" applyFont="1" applyBorder="1" applyAlignment="1">
      <alignment/>
    </xf>
    <xf numFmtId="0" fontId="0" fillId="0" borderId="46" xfId="0" applyFont="1" applyBorder="1" applyAlignment="1">
      <alignment/>
    </xf>
    <xf numFmtId="0" fontId="0" fillId="0" borderId="51" xfId="0" applyFont="1" applyBorder="1" applyAlignment="1">
      <alignment horizontal="left"/>
    </xf>
    <xf numFmtId="0" fontId="0" fillId="0" borderId="51" xfId="0" applyFont="1" applyBorder="1" applyAlignment="1">
      <alignment/>
    </xf>
    <xf numFmtId="0" fontId="0" fillId="0" borderId="52" xfId="0" applyFont="1" applyBorder="1" applyAlignment="1">
      <alignment/>
    </xf>
    <xf numFmtId="1" fontId="11" fillId="5" borderId="22" xfId="0" applyNumberFormat="1" applyFont="1" applyFill="1" applyBorder="1" applyAlignment="1">
      <alignment horizontal="center"/>
    </xf>
    <xf numFmtId="1" fontId="11" fillId="6" borderId="22" xfId="0" applyNumberFormat="1" applyFont="1" applyFill="1" applyBorder="1" applyAlignment="1">
      <alignment horizontal="center"/>
    </xf>
    <xf numFmtId="0" fontId="9" fillId="5" borderId="17" xfId="0" applyFont="1" applyFill="1" applyBorder="1" applyAlignment="1">
      <alignment/>
    </xf>
    <xf numFmtId="0" fontId="9" fillId="0" borderId="17" xfId="0" applyFont="1" applyBorder="1" applyAlignment="1">
      <alignment/>
    </xf>
    <xf numFmtId="1" fontId="0" fillId="6" borderId="17" xfId="0" applyNumberFormat="1" applyFont="1" applyFill="1" applyBorder="1" applyAlignment="1">
      <alignment vertical="center"/>
    </xf>
    <xf numFmtId="0" fontId="9" fillId="0" borderId="10" xfId="0" applyFont="1" applyBorder="1" applyAlignment="1">
      <alignment horizontal="center"/>
    </xf>
    <xf numFmtId="0" fontId="9" fillId="0" borderId="38" xfId="0" applyFont="1" applyBorder="1" applyAlignment="1">
      <alignment/>
    </xf>
    <xf numFmtId="0" fontId="9" fillId="0" borderId="53" xfId="0" applyFont="1" applyBorder="1" applyAlignment="1">
      <alignment/>
    </xf>
    <xf numFmtId="0" fontId="9" fillId="0" borderId="35" xfId="0" applyFont="1" applyBorder="1" applyAlignment="1">
      <alignment horizontal="center"/>
    </xf>
    <xf numFmtId="0" fontId="9" fillId="0" borderId="16" xfId="0" applyFont="1" applyBorder="1" applyAlignment="1">
      <alignment/>
    </xf>
    <xf numFmtId="0" fontId="9" fillId="0" borderId="29" xfId="0" applyFont="1" applyBorder="1" applyAlignment="1">
      <alignment/>
    </xf>
    <xf numFmtId="0" fontId="9" fillId="0" borderId="11" xfId="0" applyFont="1" applyBorder="1" applyAlignment="1">
      <alignment horizontal="center"/>
    </xf>
    <xf numFmtId="0" fontId="9" fillId="0" borderId="1" xfId="0" applyFont="1" applyBorder="1" applyAlignment="1">
      <alignment/>
    </xf>
    <xf numFmtId="0" fontId="0" fillId="0" borderId="35" xfId="0" applyFont="1" applyBorder="1" applyAlignment="1">
      <alignment horizontal="center"/>
    </xf>
    <xf numFmtId="0" fontId="0" fillId="0" borderId="0" xfId="0" applyFont="1" applyBorder="1" applyAlignment="1">
      <alignment/>
    </xf>
    <xf numFmtId="0" fontId="0" fillId="0" borderId="0" xfId="0" applyFont="1" applyBorder="1" applyAlignment="1">
      <alignment textRotation="90"/>
    </xf>
    <xf numFmtId="0" fontId="0" fillId="0" borderId="16" xfId="0" applyFont="1" applyBorder="1" applyAlignment="1">
      <alignment textRotation="90"/>
    </xf>
    <xf numFmtId="1" fontId="0" fillId="0" borderId="16" xfId="0" applyNumberFormat="1" applyFont="1" applyBorder="1" applyAlignment="1">
      <alignment vertical="center"/>
    </xf>
    <xf numFmtId="0" fontId="0" fillId="0" borderId="16" xfId="0" applyFont="1" applyBorder="1" applyAlignment="1">
      <alignment/>
    </xf>
    <xf numFmtId="0" fontId="0" fillId="6" borderId="16" xfId="0" applyFont="1" applyFill="1" applyBorder="1" applyAlignment="1">
      <alignment/>
    </xf>
    <xf numFmtId="0" fontId="0" fillId="0" borderId="11" xfId="0" applyFont="1" applyBorder="1" applyAlignment="1">
      <alignment horizontal="center"/>
    </xf>
    <xf numFmtId="1" fontId="13" fillId="0" borderId="54" xfId="0" applyNumberFormat="1"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0" fontId="0" fillId="0" borderId="4" xfId="0" applyFont="1" applyBorder="1" applyAlignment="1">
      <alignment horizontal="left"/>
    </xf>
    <xf numFmtId="0" fontId="0" fillId="0" borderId="5" xfId="0" applyFont="1" applyBorder="1" applyAlignment="1">
      <alignment/>
    </xf>
    <xf numFmtId="0" fontId="13" fillId="0" borderId="17" xfId="0" applyFont="1" applyBorder="1" applyAlignment="1">
      <alignment/>
    </xf>
    <xf numFmtId="0" fontId="13" fillId="0" borderId="17" xfId="0" applyFont="1" applyBorder="1" applyAlignment="1">
      <alignment/>
    </xf>
    <xf numFmtId="0" fontId="1" fillId="0" borderId="0" xfId="0" applyFont="1" applyBorder="1" applyAlignment="1">
      <alignment wrapText="1"/>
    </xf>
    <xf numFmtId="0" fontId="16" fillId="0" borderId="0" xfId="0" applyFont="1" applyAlignment="1">
      <alignment horizontal="justify"/>
    </xf>
    <xf numFmtId="0" fontId="17" fillId="0" borderId="0" xfId="0" applyFont="1" applyAlignment="1">
      <alignment horizontal="justify"/>
    </xf>
    <xf numFmtId="0" fontId="0" fillId="0" borderId="0" xfId="0" applyFont="1" applyAlignment="1">
      <alignment horizontal="left" indent="1"/>
    </xf>
    <xf numFmtId="0" fontId="2" fillId="0" borderId="1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5" xfId="0" applyBorder="1" applyAlignment="1">
      <alignment horizontal="center" textRotation="90"/>
    </xf>
    <xf numFmtId="0" fontId="0" fillId="0" borderId="56" xfId="0" applyBorder="1" applyAlignment="1">
      <alignment horizontal="center" textRotation="90"/>
    </xf>
    <xf numFmtId="0" fontId="0" fillId="0" borderId="57" xfId="0" applyBorder="1" applyAlignment="1">
      <alignment horizontal="center" textRotation="90"/>
    </xf>
    <xf numFmtId="0" fontId="0" fillId="0" borderId="58" xfId="0" applyBorder="1" applyAlignment="1">
      <alignment horizontal="center" textRotation="90"/>
    </xf>
    <xf numFmtId="0" fontId="9"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175"/>
          <c:w val="0.98875"/>
          <c:h val="0.96375"/>
        </c:manualLayout>
      </c:layout>
      <c:bar3DChart>
        <c:barDir val="col"/>
        <c:grouping val="standard"/>
        <c:varyColors val="0"/>
        <c:ser>
          <c:idx val="0"/>
          <c:order val="0"/>
          <c:tx>
            <c:v>TN_1</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7</c:v>
              </c:pt>
              <c:pt idx="1">
                <c:v>16</c:v>
              </c:pt>
              <c:pt idx="2">
                <c:v>20</c:v>
              </c:pt>
              <c:pt idx="3">
                <c:v>7</c:v>
              </c:pt>
              <c:pt idx="4">
                <c:v>13</c:v>
              </c:pt>
              <c:pt idx="5">
                <c:v>-7</c:v>
              </c:pt>
              <c:pt idx="6">
                <c:v>0</c:v>
              </c:pt>
              <c:pt idx="7">
                <c:v>-6</c:v>
              </c:pt>
              <c:pt idx="8">
                <c:v>-14</c:v>
              </c:pt>
              <c:pt idx="9">
                <c:v>-16</c:v>
              </c:pt>
              <c:pt idx="10">
                <c:v>-15</c:v>
              </c:pt>
              <c:pt idx="11">
                <c:v>-6</c:v>
              </c:pt>
              <c:pt idx="12">
                <c:v>1</c:v>
              </c:pt>
            </c:numLit>
          </c:val>
          <c:shape val="box"/>
        </c:ser>
        <c:ser>
          <c:idx val="1"/>
          <c:order val="1"/>
          <c:tx>
            <c:v>TN_2</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8</c:v>
              </c:pt>
              <c:pt idx="1">
                <c:v>-2</c:v>
              </c:pt>
              <c:pt idx="2">
                <c:v>14</c:v>
              </c:pt>
              <c:pt idx="3">
                <c:v>-8</c:v>
              </c:pt>
              <c:pt idx="4">
                <c:v>-7</c:v>
              </c:pt>
              <c:pt idx="5">
                <c:v>4</c:v>
              </c:pt>
              <c:pt idx="6">
                <c:v>-4</c:v>
              </c:pt>
              <c:pt idx="7">
                <c:v>16</c:v>
              </c:pt>
              <c:pt idx="8">
                <c:v>8</c:v>
              </c:pt>
              <c:pt idx="9">
                <c:v>22</c:v>
              </c:pt>
              <c:pt idx="10">
                <c:v>-12</c:v>
              </c:pt>
              <c:pt idx="11">
                <c:v>-23</c:v>
              </c:pt>
              <c:pt idx="12">
                <c:v>-16</c:v>
              </c:pt>
            </c:numLit>
          </c:val>
          <c:shape val="box"/>
        </c:ser>
        <c:ser>
          <c:idx val="2"/>
          <c:order val="2"/>
          <c:tx>
            <c:v>TN_3</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15</c:v>
              </c:pt>
              <c:pt idx="1">
                <c:v>11</c:v>
              </c:pt>
              <c:pt idx="2">
                <c:v>10</c:v>
              </c:pt>
              <c:pt idx="3">
                <c:v>13</c:v>
              </c:pt>
              <c:pt idx="4">
                <c:v>7</c:v>
              </c:pt>
              <c:pt idx="5">
                <c:v>-2</c:v>
              </c:pt>
              <c:pt idx="6">
                <c:v>-13</c:v>
              </c:pt>
              <c:pt idx="7">
                <c:v>0</c:v>
              </c:pt>
              <c:pt idx="8">
                <c:v>-3</c:v>
              </c:pt>
              <c:pt idx="9">
                <c:v>-1</c:v>
              </c:pt>
              <c:pt idx="10">
                <c:v>-18</c:v>
              </c:pt>
              <c:pt idx="11">
                <c:v>-4</c:v>
              </c:pt>
              <c:pt idx="12">
                <c:v>-15</c:v>
              </c:pt>
            </c:numLit>
          </c:val>
          <c:shape val="box"/>
        </c:ser>
        <c:ser>
          <c:idx val="3"/>
          <c:order val="3"/>
          <c:tx>
            <c:v>TN_4</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18</c:v>
              </c:pt>
              <c:pt idx="1">
                <c:v>2</c:v>
              </c:pt>
              <c:pt idx="2">
                <c:v>2</c:v>
              </c:pt>
              <c:pt idx="3">
                <c:v>19</c:v>
              </c:pt>
              <c:pt idx="4">
                <c:v>0</c:v>
              </c:pt>
              <c:pt idx="5">
                <c:v>13</c:v>
              </c:pt>
              <c:pt idx="6">
                <c:v>-10</c:v>
              </c:pt>
              <c:pt idx="7">
                <c:v>2</c:v>
              </c:pt>
              <c:pt idx="8">
                <c:v>-1</c:v>
              </c:pt>
              <c:pt idx="9">
                <c:v>-14</c:v>
              </c:pt>
              <c:pt idx="10">
                <c:v>-2</c:v>
              </c:pt>
              <c:pt idx="11">
                <c:v>-11</c:v>
              </c:pt>
              <c:pt idx="12">
                <c:v>-18</c:v>
              </c:pt>
            </c:numLit>
          </c:val>
          <c:shape val="box"/>
        </c:ser>
        <c:ser>
          <c:idx val="4"/>
          <c:order val="4"/>
          <c:tx>
            <c:v>TN_5</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11</c:v>
              </c:pt>
              <c:pt idx="1">
                <c:v>4</c:v>
              </c:pt>
              <c:pt idx="2">
                <c:v>14</c:v>
              </c:pt>
              <c:pt idx="3">
                <c:v>9</c:v>
              </c:pt>
              <c:pt idx="4">
                <c:v>1</c:v>
              </c:pt>
              <c:pt idx="5">
                <c:v>-8</c:v>
              </c:pt>
              <c:pt idx="6">
                <c:v>1</c:v>
              </c:pt>
              <c:pt idx="7">
                <c:v>0</c:v>
              </c:pt>
              <c:pt idx="8">
                <c:v>-5</c:v>
              </c:pt>
              <c:pt idx="9">
                <c:v>-6</c:v>
              </c:pt>
              <c:pt idx="10">
                <c:v>-2</c:v>
              </c:pt>
              <c:pt idx="11">
                <c:v>-5</c:v>
              </c:pt>
              <c:pt idx="12">
                <c:v>-14</c:v>
              </c:pt>
            </c:numLit>
          </c:val>
          <c:shape val="box"/>
        </c:ser>
        <c:ser>
          <c:idx val="5"/>
          <c:order val="5"/>
          <c:tx>
            <c:v>TN_6</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-11</c:v>
              </c:pt>
              <c:pt idx="1">
                <c:v>14</c:v>
              </c:pt>
              <c:pt idx="2">
                <c:v>14</c:v>
              </c:pt>
              <c:pt idx="3">
                <c:v>-13</c:v>
              </c:pt>
              <c:pt idx="4">
                <c:v>-7</c:v>
              </c:pt>
              <c:pt idx="5">
                <c:v>4</c:v>
              </c:pt>
              <c:pt idx="6">
                <c:v>-6</c:v>
              </c:pt>
              <c:pt idx="7">
                <c:v>-8</c:v>
              </c:pt>
              <c:pt idx="8">
                <c:v>17</c:v>
              </c:pt>
              <c:pt idx="9">
                <c:v>-9</c:v>
              </c:pt>
              <c:pt idx="10">
                <c:v>13</c:v>
              </c:pt>
              <c:pt idx="11">
                <c:v>-8</c:v>
              </c:pt>
              <c:pt idx="12">
                <c:v>0</c:v>
              </c:pt>
            </c:numLit>
          </c:val>
          <c:shape val="box"/>
        </c:ser>
        <c:ser>
          <c:idx val="6"/>
          <c:order val="6"/>
          <c:tx>
            <c:v>TN_7</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7</c:v>
              </c:pt>
              <c:pt idx="1">
                <c:v>10</c:v>
              </c:pt>
              <c:pt idx="2">
                <c:v>4</c:v>
              </c:pt>
              <c:pt idx="3">
                <c:v>14</c:v>
              </c:pt>
              <c:pt idx="4">
                <c:v>12</c:v>
              </c:pt>
              <c:pt idx="5">
                <c:v>1</c:v>
              </c:pt>
              <c:pt idx="6">
                <c:v>8</c:v>
              </c:pt>
              <c:pt idx="7">
                <c:v>-3</c:v>
              </c:pt>
              <c:pt idx="8">
                <c:v>-11</c:v>
              </c:pt>
              <c:pt idx="9">
                <c:v>-7</c:v>
              </c:pt>
              <c:pt idx="10">
                <c:v>-8</c:v>
              </c:pt>
              <c:pt idx="11">
                <c:v>-10</c:v>
              </c:pt>
              <c:pt idx="12">
                <c:v>-17</c:v>
              </c:pt>
            </c:numLit>
          </c:val>
          <c:shape val="box"/>
        </c:ser>
        <c:ser>
          <c:idx val="7"/>
          <c:order val="7"/>
          <c:tx>
            <c:v>TN_8</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8</c:v>
              </c:pt>
              <c:pt idx="1">
                <c:v>7</c:v>
              </c:pt>
              <c:pt idx="2">
                <c:v>-5</c:v>
              </c:pt>
              <c:pt idx="3">
                <c:v>-11</c:v>
              </c:pt>
              <c:pt idx="4">
                <c:v>8</c:v>
              </c:pt>
              <c:pt idx="5">
                <c:v>5</c:v>
              </c:pt>
              <c:pt idx="6">
                <c:v>20</c:v>
              </c:pt>
              <c:pt idx="7">
                <c:v>-8</c:v>
              </c:pt>
              <c:pt idx="8">
                <c:v>-11</c:v>
              </c:pt>
              <c:pt idx="9">
                <c:v>-7</c:v>
              </c:pt>
              <c:pt idx="10">
                <c:v>-4</c:v>
              </c:pt>
              <c:pt idx="11">
                <c:v>-11</c:v>
              </c:pt>
              <c:pt idx="12">
                <c:v>9</c:v>
              </c:pt>
            </c:numLit>
          </c:val>
          <c:shape val="box"/>
        </c:ser>
        <c:ser>
          <c:idx val="8"/>
          <c:order val="8"/>
          <c:tx>
            <c:v>TN_9</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15</c:v>
              </c:pt>
              <c:pt idx="1">
                <c:v>15</c:v>
              </c:pt>
              <c:pt idx="2">
                <c:v>2</c:v>
              </c:pt>
              <c:pt idx="3">
                <c:v>6</c:v>
              </c:pt>
              <c:pt idx="4">
                <c:v>4</c:v>
              </c:pt>
              <c:pt idx="5">
                <c:v>14</c:v>
              </c:pt>
              <c:pt idx="6">
                <c:v>3</c:v>
              </c:pt>
              <c:pt idx="7">
                <c:v>-7</c:v>
              </c:pt>
              <c:pt idx="8">
                <c:v>-13</c:v>
              </c:pt>
              <c:pt idx="9">
                <c:v>-1</c:v>
              </c:pt>
              <c:pt idx="10">
                <c:v>-16</c:v>
              </c:pt>
              <c:pt idx="11">
                <c:v>-5</c:v>
              </c:pt>
              <c:pt idx="12">
                <c:v>-17</c:v>
              </c:pt>
            </c:numLit>
          </c:val>
          <c:shape val="box"/>
        </c:ser>
        <c:shape val="box"/>
        <c:axId val="6487769"/>
        <c:axId val="58389922"/>
        <c:axId val="55747251"/>
      </c:bar3DChart>
      <c:catAx>
        <c:axId val="6487769"/>
        <c:scaling>
          <c:orientation val="minMax"/>
        </c:scaling>
        <c:axPos val="b"/>
        <c:delete val="0"/>
        <c:numFmt formatCode="General" sourceLinked="1"/>
        <c:majorTickMark val="out"/>
        <c:minorTickMark val="none"/>
        <c:tickLblPos val="low"/>
        <c:txPr>
          <a:bodyPr/>
          <a:lstStyle/>
          <a:p>
            <a:pPr>
              <a:defRPr lang="en-US" cap="none" sz="850" b="0" i="0" u="none" baseline="0">
                <a:latin typeface="Arial"/>
                <a:ea typeface="Arial"/>
                <a:cs typeface="Arial"/>
              </a:defRPr>
            </a:pPr>
          </a:p>
        </c:txPr>
        <c:crossAx val="58389922"/>
        <c:crosses val="autoZero"/>
        <c:auto val="1"/>
        <c:lblOffset val="100"/>
        <c:noMultiLvlLbl val="0"/>
      </c:catAx>
      <c:valAx>
        <c:axId val="58389922"/>
        <c:scaling>
          <c:orientation val="minMax"/>
        </c:scaling>
        <c:axPos val="l"/>
        <c:majorGridlines/>
        <c:delete val="0"/>
        <c:numFmt formatCode="General" sourceLinked="1"/>
        <c:majorTickMark val="out"/>
        <c:minorTickMark val="none"/>
        <c:tickLblPos val="nextTo"/>
        <c:crossAx val="6487769"/>
        <c:crossesAt val="1"/>
        <c:crossBetween val="between"/>
        <c:dispUnits/>
      </c:valAx>
      <c:serAx>
        <c:axId val="55747251"/>
        <c:scaling>
          <c:orientation val="minMax"/>
        </c:scaling>
        <c:axPos val="b"/>
        <c:delete val="0"/>
        <c:numFmt formatCode="General" sourceLinked="1"/>
        <c:majorTickMark val="out"/>
        <c:minorTickMark val="none"/>
        <c:tickLblPos val="low"/>
        <c:txPr>
          <a:bodyPr vert="horz" rot="120000"/>
          <a:lstStyle/>
          <a:p>
            <a:pPr>
              <a:defRPr lang="en-US" cap="none" sz="850" b="0" i="0" u="none" baseline="0">
                <a:latin typeface="Arial"/>
                <a:ea typeface="Arial"/>
                <a:cs typeface="Arial"/>
              </a:defRPr>
            </a:pPr>
          </a:p>
        </c:txPr>
        <c:crossAx val="58389922"/>
        <c:crosses val="autoZero"/>
        <c:tickLblSkip val="1"/>
        <c:tickMarkSkip val="1"/>
      </c:serAx>
      <c:spPr>
        <a:noFill/>
        <a:ln>
          <a:noFill/>
        </a:ln>
      </c:spPr>
    </c:plotArea>
    <c:legend>
      <c:legendPos val="r"/>
      <c:layout>
        <c:manualLayout>
          <c:xMode val="edge"/>
          <c:yMode val="edge"/>
          <c:x val="0.9125"/>
          <c:y val="0.31"/>
        </c:manualLayout>
      </c:layout>
      <c:overlay val="0"/>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Ergebnis Paarweiser Vergleich</a:t>
            </a:r>
          </a:p>
        </c:rich>
      </c:tx>
      <c:layout/>
      <c:spPr>
        <a:noFill/>
        <a:ln>
          <a:noFill/>
        </a:ln>
      </c:spPr>
    </c:title>
    <c:plotArea>
      <c:layout/>
      <c:barChart>
        <c:barDir val="col"/>
        <c:grouping val="clustered"/>
        <c:varyColors val="0"/>
        <c:ser>
          <c:idx val="0"/>
          <c:order val="0"/>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Ergebnis!$D$5:$P$5</c:f>
              <c:strCache/>
            </c:strRef>
          </c:cat>
          <c:val>
            <c:numRef>
              <c:f>Ergebnis!$D$15:$P$15</c:f>
              <c:numCache/>
            </c:numRef>
          </c:val>
        </c:ser>
        <c:axId val="31963212"/>
        <c:axId val="19233453"/>
      </c:barChart>
      <c:catAx>
        <c:axId val="31963212"/>
        <c:scaling>
          <c:orientation val="minMax"/>
        </c:scaling>
        <c:axPos val="b"/>
        <c:delete val="0"/>
        <c:numFmt formatCode="General" sourceLinked="1"/>
        <c:majorTickMark val="out"/>
        <c:minorTickMark val="none"/>
        <c:tickLblPos val="nextTo"/>
        <c:crossAx val="19233453"/>
        <c:crosses val="autoZero"/>
        <c:auto val="1"/>
        <c:lblOffset val="100"/>
        <c:noMultiLvlLbl val="0"/>
      </c:catAx>
      <c:valAx>
        <c:axId val="19233453"/>
        <c:scaling>
          <c:orientation val="minMax"/>
        </c:scaling>
        <c:axPos val="l"/>
        <c:majorGridlines/>
        <c:delete val="0"/>
        <c:numFmt formatCode="General" sourceLinked="1"/>
        <c:majorTickMark val="out"/>
        <c:minorTickMark val="none"/>
        <c:tickLblPos val="nextTo"/>
        <c:crossAx val="31963212"/>
        <c:crossesAt val="1"/>
        <c:crossBetween val="between"/>
        <c:dispUnits/>
      </c:valAx>
      <c:spPr>
        <a:solidFill>
          <a:srgbClr val="CDCDCD"/>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Mittelwert zu Mittelabweichung</a:t>
            </a:r>
          </a:p>
        </c:rich>
      </c:tx>
      <c:layout/>
      <c:spPr>
        <a:noFill/>
        <a:ln>
          <a:noFill/>
        </a:ln>
      </c:spPr>
    </c:title>
    <c:plotArea>
      <c:layout/>
      <c:barChart>
        <c:barDir val="col"/>
        <c:grouping val="clustered"/>
        <c:varyColors val="0"/>
        <c:ser>
          <c:idx val="0"/>
          <c:order val="0"/>
          <c:tx>
            <c:v>Mittelwert</c:v>
          </c:tx>
          <c:spPr>
            <a:solidFill>
              <a:srgbClr val="1FB71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Ergebnis!$D$16:$P$16</c:f>
              <c:numCache/>
            </c:numRef>
          </c:val>
        </c:ser>
        <c:ser>
          <c:idx val="1"/>
          <c:order val="1"/>
          <c:tx>
            <c:v>Mittelabweichung</c:v>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Ergebnis!$D$17:$P$17</c:f>
              <c:numCache/>
            </c:numRef>
          </c:val>
        </c:ser>
        <c:axId val="38883350"/>
        <c:axId val="14405831"/>
      </c:barChart>
      <c:catAx>
        <c:axId val="38883350"/>
        <c:scaling>
          <c:orientation val="minMax"/>
        </c:scaling>
        <c:axPos val="b"/>
        <c:delete val="0"/>
        <c:numFmt formatCode="General" sourceLinked="1"/>
        <c:majorTickMark val="out"/>
        <c:minorTickMark val="none"/>
        <c:tickLblPos val="nextTo"/>
        <c:crossAx val="14405831"/>
        <c:crosses val="autoZero"/>
        <c:auto val="1"/>
        <c:lblOffset val="100"/>
        <c:noMultiLvlLbl val="0"/>
      </c:catAx>
      <c:valAx>
        <c:axId val="14405831"/>
        <c:scaling>
          <c:orientation val="minMax"/>
        </c:scaling>
        <c:axPos val="l"/>
        <c:majorGridlines/>
        <c:delete val="0"/>
        <c:numFmt formatCode="General" sourceLinked="1"/>
        <c:majorTickMark val="out"/>
        <c:minorTickMark val="none"/>
        <c:tickLblPos val="nextTo"/>
        <c:crossAx val="38883350"/>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986"/>
          <c:h val="0.96375"/>
        </c:manualLayout>
      </c:layout>
      <c:bar3DChart>
        <c:barDir val="col"/>
        <c:grouping val="standard"/>
        <c:varyColors val="0"/>
        <c:ser>
          <c:idx val="0"/>
          <c:order val="0"/>
          <c:tx>
            <c:v>TN_1</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7</c:v>
              </c:pt>
              <c:pt idx="1">
                <c:v>16</c:v>
              </c:pt>
              <c:pt idx="2">
                <c:v>20</c:v>
              </c:pt>
              <c:pt idx="3">
                <c:v>7</c:v>
              </c:pt>
              <c:pt idx="4">
                <c:v>13</c:v>
              </c:pt>
              <c:pt idx="5">
                <c:v>-7</c:v>
              </c:pt>
              <c:pt idx="6">
                <c:v>0</c:v>
              </c:pt>
              <c:pt idx="7">
                <c:v>-6</c:v>
              </c:pt>
              <c:pt idx="8">
                <c:v>-14</c:v>
              </c:pt>
              <c:pt idx="9">
                <c:v>-16</c:v>
              </c:pt>
              <c:pt idx="10">
                <c:v>-15</c:v>
              </c:pt>
              <c:pt idx="11">
                <c:v>-6</c:v>
              </c:pt>
              <c:pt idx="12">
                <c:v>1</c:v>
              </c:pt>
            </c:numLit>
          </c:val>
          <c:shape val="box"/>
        </c:ser>
        <c:ser>
          <c:idx val="1"/>
          <c:order val="1"/>
          <c:tx>
            <c:v>TN_2</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8</c:v>
              </c:pt>
              <c:pt idx="1">
                <c:v>-2</c:v>
              </c:pt>
              <c:pt idx="2">
                <c:v>14</c:v>
              </c:pt>
              <c:pt idx="3">
                <c:v>-8</c:v>
              </c:pt>
              <c:pt idx="4">
                <c:v>-7</c:v>
              </c:pt>
              <c:pt idx="5">
                <c:v>4</c:v>
              </c:pt>
              <c:pt idx="6">
                <c:v>-4</c:v>
              </c:pt>
              <c:pt idx="7">
                <c:v>16</c:v>
              </c:pt>
              <c:pt idx="8">
                <c:v>8</c:v>
              </c:pt>
              <c:pt idx="9">
                <c:v>22</c:v>
              </c:pt>
              <c:pt idx="10">
                <c:v>-12</c:v>
              </c:pt>
              <c:pt idx="11">
                <c:v>-23</c:v>
              </c:pt>
              <c:pt idx="12">
                <c:v>-16</c:v>
              </c:pt>
            </c:numLit>
          </c:val>
          <c:shape val="box"/>
        </c:ser>
        <c:ser>
          <c:idx val="2"/>
          <c:order val="2"/>
          <c:tx>
            <c:v>TN_3</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15</c:v>
              </c:pt>
              <c:pt idx="1">
                <c:v>11</c:v>
              </c:pt>
              <c:pt idx="2">
                <c:v>10</c:v>
              </c:pt>
              <c:pt idx="3">
                <c:v>13</c:v>
              </c:pt>
              <c:pt idx="4">
                <c:v>7</c:v>
              </c:pt>
              <c:pt idx="5">
                <c:v>-2</c:v>
              </c:pt>
              <c:pt idx="6">
                <c:v>-13</c:v>
              </c:pt>
              <c:pt idx="7">
                <c:v>0</c:v>
              </c:pt>
              <c:pt idx="8">
                <c:v>-3</c:v>
              </c:pt>
              <c:pt idx="9">
                <c:v>-1</c:v>
              </c:pt>
              <c:pt idx="10">
                <c:v>-18</c:v>
              </c:pt>
              <c:pt idx="11">
                <c:v>-4</c:v>
              </c:pt>
              <c:pt idx="12">
                <c:v>-15</c:v>
              </c:pt>
            </c:numLit>
          </c:val>
          <c:shape val="box"/>
        </c:ser>
        <c:ser>
          <c:idx val="3"/>
          <c:order val="3"/>
          <c:tx>
            <c:v>TN_4</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18</c:v>
              </c:pt>
              <c:pt idx="1">
                <c:v>2</c:v>
              </c:pt>
              <c:pt idx="2">
                <c:v>2</c:v>
              </c:pt>
              <c:pt idx="3">
                <c:v>19</c:v>
              </c:pt>
              <c:pt idx="4">
                <c:v>0</c:v>
              </c:pt>
              <c:pt idx="5">
                <c:v>13</c:v>
              </c:pt>
              <c:pt idx="6">
                <c:v>-10</c:v>
              </c:pt>
              <c:pt idx="7">
                <c:v>2</c:v>
              </c:pt>
              <c:pt idx="8">
                <c:v>-1</c:v>
              </c:pt>
              <c:pt idx="9">
                <c:v>-14</c:v>
              </c:pt>
              <c:pt idx="10">
                <c:v>-2</c:v>
              </c:pt>
              <c:pt idx="11">
                <c:v>-11</c:v>
              </c:pt>
              <c:pt idx="12">
                <c:v>-18</c:v>
              </c:pt>
            </c:numLit>
          </c:val>
          <c:shape val="box"/>
        </c:ser>
        <c:ser>
          <c:idx val="4"/>
          <c:order val="4"/>
          <c:tx>
            <c:v>TN_5</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11</c:v>
              </c:pt>
              <c:pt idx="1">
                <c:v>4</c:v>
              </c:pt>
              <c:pt idx="2">
                <c:v>14</c:v>
              </c:pt>
              <c:pt idx="3">
                <c:v>9</c:v>
              </c:pt>
              <c:pt idx="4">
                <c:v>1</c:v>
              </c:pt>
              <c:pt idx="5">
                <c:v>-8</c:v>
              </c:pt>
              <c:pt idx="6">
                <c:v>1</c:v>
              </c:pt>
              <c:pt idx="7">
                <c:v>0</c:v>
              </c:pt>
              <c:pt idx="8">
                <c:v>-5</c:v>
              </c:pt>
              <c:pt idx="9">
                <c:v>-6</c:v>
              </c:pt>
              <c:pt idx="10">
                <c:v>-2</c:v>
              </c:pt>
              <c:pt idx="11">
                <c:v>-5</c:v>
              </c:pt>
              <c:pt idx="12">
                <c:v>-14</c:v>
              </c:pt>
            </c:numLit>
          </c:val>
          <c:shape val="box"/>
        </c:ser>
        <c:ser>
          <c:idx val="5"/>
          <c:order val="5"/>
          <c:tx>
            <c:v>TN_6</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-11</c:v>
              </c:pt>
              <c:pt idx="1">
                <c:v>14</c:v>
              </c:pt>
              <c:pt idx="2">
                <c:v>14</c:v>
              </c:pt>
              <c:pt idx="3">
                <c:v>-13</c:v>
              </c:pt>
              <c:pt idx="4">
                <c:v>-7</c:v>
              </c:pt>
              <c:pt idx="5">
                <c:v>4</c:v>
              </c:pt>
              <c:pt idx="6">
                <c:v>-6</c:v>
              </c:pt>
              <c:pt idx="7">
                <c:v>-8</c:v>
              </c:pt>
              <c:pt idx="8">
                <c:v>17</c:v>
              </c:pt>
              <c:pt idx="9">
                <c:v>-9</c:v>
              </c:pt>
              <c:pt idx="10">
                <c:v>13</c:v>
              </c:pt>
              <c:pt idx="11">
                <c:v>-8</c:v>
              </c:pt>
              <c:pt idx="12">
                <c:v>0</c:v>
              </c:pt>
            </c:numLit>
          </c:val>
          <c:shape val="box"/>
        </c:ser>
        <c:ser>
          <c:idx val="6"/>
          <c:order val="6"/>
          <c:tx>
            <c:v>TN_7</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7</c:v>
              </c:pt>
              <c:pt idx="1">
                <c:v>10</c:v>
              </c:pt>
              <c:pt idx="2">
                <c:v>4</c:v>
              </c:pt>
              <c:pt idx="3">
                <c:v>14</c:v>
              </c:pt>
              <c:pt idx="4">
                <c:v>12</c:v>
              </c:pt>
              <c:pt idx="5">
                <c:v>1</c:v>
              </c:pt>
              <c:pt idx="6">
                <c:v>8</c:v>
              </c:pt>
              <c:pt idx="7">
                <c:v>-3</c:v>
              </c:pt>
              <c:pt idx="8">
                <c:v>-11</c:v>
              </c:pt>
              <c:pt idx="9">
                <c:v>-7</c:v>
              </c:pt>
              <c:pt idx="10">
                <c:v>-8</c:v>
              </c:pt>
              <c:pt idx="11">
                <c:v>-10</c:v>
              </c:pt>
              <c:pt idx="12">
                <c:v>-17</c:v>
              </c:pt>
            </c:numLit>
          </c:val>
          <c:shape val="box"/>
        </c:ser>
        <c:ser>
          <c:idx val="7"/>
          <c:order val="7"/>
          <c:tx>
            <c:v>TN_8</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8</c:v>
              </c:pt>
              <c:pt idx="1">
                <c:v>7</c:v>
              </c:pt>
              <c:pt idx="2">
                <c:v>-5</c:v>
              </c:pt>
              <c:pt idx="3">
                <c:v>-11</c:v>
              </c:pt>
              <c:pt idx="4">
                <c:v>8</c:v>
              </c:pt>
              <c:pt idx="5">
                <c:v>5</c:v>
              </c:pt>
              <c:pt idx="6">
                <c:v>20</c:v>
              </c:pt>
              <c:pt idx="7">
                <c:v>-8</c:v>
              </c:pt>
              <c:pt idx="8">
                <c:v>-11</c:v>
              </c:pt>
              <c:pt idx="9">
                <c:v>-7</c:v>
              </c:pt>
              <c:pt idx="10">
                <c:v>-4</c:v>
              </c:pt>
              <c:pt idx="11">
                <c:v>-11</c:v>
              </c:pt>
              <c:pt idx="12">
                <c:v>9</c:v>
              </c:pt>
            </c:numLit>
          </c:val>
          <c:shape val="box"/>
        </c:ser>
        <c:ser>
          <c:idx val="8"/>
          <c:order val="8"/>
          <c:tx>
            <c:v>TN_9</c:v>
          </c:tx>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Form (Gehäuse)</c:v>
              </c:pt>
              <c:pt idx="1">
                <c:v>Größe L*H*B</c:v>
              </c:pt>
              <c:pt idx="2">
                <c:v>Helligkeit Markierung</c:v>
              </c:pt>
              <c:pt idx="3">
                <c:v>Material (Gehäuse)</c:v>
              </c:pt>
              <c:pt idx="4">
                <c:v>Gewicht</c:v>
              </c:pt>
              <c:pt idx="5">
                <c:v>Farbe Gehäuse</c:v>
              </c:pt>
              <c:pt idx="6">
                <c:v>Energiekapazität</c:v>
              </c:pt>
              <c:pt idx="7">
                <c:v>Größe der Markierung</c:v>
              </c:pt>
              <c:pt idx="8">
                <c:v>Umrißmarkierung (Gestalt)</c:v>
              </c:pt>
              <c:pt idx="9">
                <c:v>Erkennen Kapazität</c:v>
              </c:pt>
              <c:pt idx="10">
                <c:v>Farbe Markierung</c:v>
              </c:pt>
              <c:pt idx="11">
                <c:v>Erkennen Ein/Aus</c:v>
              </c:pt>
              <c:pt idx="12">
                <c:v>Externe Befestigung</c:v>
              </c:pt>
            </c:strLit>
          </c:cat>
          <c:val>
            <c:numLit>
              <c:ptCount val="13"/>
              <c:pt idx="0">
                <c:v>15</c:v>
              </c:pt>
              <c:pt idx="1">
                <c:v>15</c:v>
              </c:pt>
              <c:pt idx="2">
                <c:v>2</c:v>
              </c:pt>
              <c:pt idx="3">
                <c:v>6</c:v>
              </c:pt>
              <c:pt idx="4">
                <c:v>4</c:v>
              </c:pt>
              <c:pt idx="5">
                <c:v>14</c:v>
              </c:pt>
              <c:pt idx="6">
                <c:v>3</c:v>
              </c:pt>
              <c:pt idx="7">
                <c:v>-7</c:v>
              </c:pt>
              <c:pt idx="8">
                <c:v>-13</c:v>
              </c:pt>
              <c:pt idx="9">
                <c:v>-1</c:v>
              </c:pt>
              <c:pt idx="10">
                <c:v>-16</c:v>
              </c:pt>
              <c:pt idx="11">
                <c:v>-5</c:v>
              </c:pt>
              <c:pt idx="12">
                <c:v>-17</c:v>
              </c:pt>
            </c:numLit>
          </c:val>
          <c:shape val="box"/>
        </c:ser>
        <c:shape val="box"/>
        <c:axId val="62543616"/>
        <c:axId val="26021633"/>
        <c:axId val="32868106"/>
      </c:bar3DChart>
      <c:catAx>
        <c:axId val="62543616"/>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6021633"/>
        <c:crosses val="autoZero"/>
        <c:auto val="1"/>
        <c:lblOffset val="100"/>
        <c:noMultiLvlLbl val="0"/>
      </c:catAx>
      <c:valAx>
        <c:axId val="26021633"/>
        <c:scaling>
          <c:orientation val="minMax"/>
        </c:scaling>
        <c:axPos val="l"/>
        <c:majorGridlines/>
        <c:delete val="0"/>
        <c:numFmt formatCode="General" sourceLinked="1"/>
        <c:majorTickMark val="out"/>
        <c:minorTickMark val="none"/>
        <c:tickLblPos val="nextTo"/>
        <c:crossAx val="62543616"/>
        <c:crossesAt val="1"/>
        <c:crossBetween val="between"/>
        <c:dispUnits/>
      </c:valAx>
      <c:serAx>
        <c:axId val="32868106"/>
        <c:scaling>
          <c:orientation val="minMax"/>
        </c:scaling>
        <c:axPos val="b"/>
        <c:delete val="0"/>
        <c:numFmt formatCode="General" sourceLinked="1"/>
        <c:majorTickMark val="out"/>
        <c:minorTickMark val="none"/>
        <c:tickLblPos val="low"/>
        <c:txPr>
          <a:bodyPr vert="horz" rot="120000"/>
          <a:lstStyle/>
          <a:p>
            <a:pPr>
              <a:defRPr lang="en-US" cap="none" sz="800" b="0" i="0" u="none" baseline="0">
                <a:latin typeface="Arial"/>
                <a:ea typeface="Arial"/>
                <a:cs typeface="Arial"/>
              </a:defRPr>
            </a:pPr>
          </a:p>
        </c:txPr>
        <c:crossAx val="26021633"/>
        <c:crosses val="autoZero"/>
        <c:tickLblSkip val="1"/>
        <c:tickMarkSkip val="1"/>
      </c:serAx>
      <c:spPr>
        <a:noFill/>
        <a:ln>
          <a:noFill/>
        </a:ln>
      </c:spPr>
    </c:plotArea>
    <c:legend>
      <c:legendPos val="r"/>
      <c:layout>
        <c:manualLayout>
          <c:xMode val="edge"/>
          <c:yMode val="edge"/>
          <c:x val="0.90625"/>
          <c:y val="0.34075"/>
        </c:manualLayout>
      </c:layout>
      <c:overlay val="0"/>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32</xdr:row>
      <xdr:rowOff>66675</xdr:rowOff>
    </xdr:from>
    <xdr:to>
      <xdr:col>10</xdr:col>
      <xdr:colOff>219075</xdr:colOff>
      <xdr:row>34</xdr:row>
      <xdr:rowOff>152400</xdr:rowOff>
    </xdr:to>
    <xdr:sp>
      <xdr:nvSpPr>
        <xdr:cNvPr id="1" name="Line 1"/>
        <xdr:cNvSpPr>
          <a:spLocks/>
        </xdr:cNvSpPr>
      </xdr:nvSpPr>
      <xdr:spPr>
        <a:xfrm>
          <a:off x="4543425" y="81438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34</xdr:row>
      <xdr:rowOff>142875</xdr:rowOff>
    </xdr:from>
    <xdr:to>
      <xdr:col>10</xdr:col>
      <xdr:colOff>209550</xdr:colOff>
      <xdr:row>34</xdr:row>
      <xdr:rowOff>142875</xdr:rowOff>
    </xdr:to>
    <xdr:sp>
      <xdr:nvSpPr>
        <xdr:cNvPr id="2" name="Line 2"/>
        <xdr:cNvSpPr>
          <a:spLocks/>
        </xdr:cNvSpPr>
      </xdr:nvSpPr>
      <xdr:spPr>
        <a:xfrm flipH="1">
          <a:off x="4010025" y="86010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40</xdr:row>
      <xdr:rowOff>104775</xdr:rowOff>
    </xdr:from>
    <xdr:to>
      <xdr:col>15</xdr:col>
      <xdr:colOff>2428875</xdr:colOff>
      <xdr:row>76</xdr:row>
      <xdr:rowOff>66675</xdr:rowOff>
    </xdr:to>
    <xdr:graphicFrame>
      <xdr:nvGraphicFramePr>
        <xdr:cNvPr id="1" name="Chart 1"/>
        <xdr:cNvGraphicFramePr/>
      </xdr:nvGraphicFramePr>
      <xdr:xfrm>
        <a:off x="123825" y="10582275"/>
        <a:ext cx="9448800" cy="6819900"/>
      </xdr:xfrm>
      <a:graphic>
        <a:graphicData uri="http://schemas.openxmlformats.org/drawingml/2006/chart">
          <c:chart xmlns:c="http://schemas.openxmlformats.org/drawingml/2006/chart" r:id="rId1"/>
        </a:graphicData>
      </a:graphic>
    </xdr:graphicFrame>
    <xdr:clientData/>
  </xdr:twoCellAnchor>
  <xdr:twoCellAnchor>
    <xdr:from>
      <xdr:col>15</xdr:col>
      <xdr:colOff>1323975</xdr:colOff>
      <xdr:row>3</xdr:row>
      <xdr:rowOff>419100</xdr:rowOff>
    </xdr:from>
    <xdr:to>
      <xdr:col>15</xdr:col>
      <xdr:colOff>1323975</xdr:colOff>
      <xdr:row>3</xdr:row>
      <xdr:rowOff>742950</xdr:rowOff>
    </xdr:to>
    <xdr:sp>
      <xdr:nvSpPr>
        <xdr:cNvPr id="2" name="Line 3"/>
        <xdr:cNvSpPr>
          <a:spLocks/>
        </xdr:cNvSpPr>
      </xdr:nvSpPr>
      <xdr:spPr>
        <a:xfrm>
          <a:off x="8467725" y="110490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809625</xdr:colOff>
      <xdr:row>3</xdr:row>
      <xdr:rowOff>714375</xdr:rowOff>
    </xdr:from>
    <xdr:to>
      <xdr:col>15</xdr:col>
      <xdr:colOff>1304925</xdr:colOff>
      <xdr:row>3</xdr:row>
      <xdr:rowOff>714375</xdr:rowOff>
    </xdr:to>
    <xdr:sp>
      <xdr:nvSpPr>
        <xdr:cNvPr id="3" name="Line 4"/>
        <xdr:cNvSpPr>
          <a:spLocks/>
        </xdr:cNvSpPr>
      </xdr:nvSpPr>
      <xdr:spPr>
        <a:xfrm flipH="1">
          <a:off x="7953375" y="14001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0</xdr:row>
      <xdr:rowOff>0</xdr:rowOff>
    </xdr:from>
    <xdr:to>
      <xdr:col>16</xdr:col>
      <xdr:colOff>161925</xdr:colOff>
      <xdr:row>0</xdr:row>
      <xdr:rowOff>0</xdr:rowOff>
    </xdr:to>
    <xdr:sp>
      <xdr:nvSpPr>
        <xdr:cNvPr id="1" name="Line 3"/>
        <xdr:cNvSpPr>
          <a:spLocks/>
        </xdr:cNvSpPr>
      </xdr:nvSpPr>
      <xdr:spPr>
        <a:xfrm>
          <a:off x="82200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19</xdr:row>
      <xdr:rowOff>104775</xdr:rowOff>
    </xdr:from>
    <xdr:to>
      <xdr:col>15</xdr:col>
      <xdr:colOff>438150</xdr:colOff>
      <xdr:row>44</xdr:row>
      <xdr:rowOff>152400</xdr:rowOff>
    </xdr:to>
    <xdr:graphicFrame>
      <xdr:nvGraphicFramePr>
        <xdr:cNvPr id="2" name="Chart 5"/>
        <xdr:cNvGraphicFramePr/>
      </xdr:nvGraphicFramePr>
      <xdr:xfrm>
        <a:off x="904875" y="5486400"/>
        <a:ext cx="7124700" cy="4524375"/>
      </xdr:xfrm>
      <a:graphic>
        <a:graphicData uri="http://schemas.openxmlformats.org/drawingml/2006/chart">
          <c:chart xmlns:c="http://schemas.openxmlformats.org/drawingml/2006/chart" r:id="rId1"/>
        </a:graphicData>
      </a:graphic>
    </xdr:graphicFrame>
    <xdr:clientData/>
  </xdr:twoCellAnchor>
  <xdr:twoCellAnchor>
    <xdr:from>
      <xdr:col>0</xdr:col>
      <xdr:colOff>876300</xdr:colOff>
      <xdr:row>45</xdr:row>
      <xdr:rowOff>123825</xdr:rowOff>
    </xdr:from>
    <xdr:to>
      <xdr:col>15</xdr:col>
      <xdr:colOff>438150</xdr:colOff>
      <xdr:row>76</xdr:row>
      <xdr:rowOff>9525</xdr:rowOff>
    </xdr:to>
    <xdr:graphicFrame>
      <xdr:nvGraphicFramePr>
        <xdr:cNvPr id="3" name="Chart 6"/>
        <xdr:cNvGraphicFramePr/>
      </xdr:nvGraphicFramePr>
      <xdr:xfrm>
        <a:off x="876300" y="10172700"/>
        <a:ext cx="7153275" cy="5791200"/>
      </xdr:xfrm>
      <a:graphic>
        <a:graphicData uri="http://schemas.openxmlformats.org/drawingml/2006/chart">
          <c:chart xmlns:c="http://schemas.openxmlformats.org/drawingml/2006/chart" r:id="rId2"/>
        </a:graphicData>
      </a:graphic>
    </xdr:graphicFrame>
    <xdr:clientData/>
  </xdr:twoCellAnchor>
  <xdr:twoCellAnchor>
    <xdr:from>
      <xdr:col>16</xdr:col>
      <xdr:colOff>152400</xdr:colOff>
      <xdr:row>4</xdr:row>
      <xdr:rowOff>19050</xdr:rowOff>
    </xdr:from>
    <xdr:to>
      <xdr:col>17</xdr:col>
      <xdr:colOff>6800850</xdr:colOff>
      <xdr:row>30</xdr:row>
      <xdr:rowOff>19050</xdr:rowOff>
    </xdr:to>
    <xdr:sp>
      <xdr:nvSpPr>
        <xdr:cNvPr id="4" name="Rectangle 7"/>
        <xdr:cNvSpPr>
          <a:spLocks/>
        </xdr:cNvSpPr>
      </xdr:nvSpPr>
      <xdr:spPr>
        <a:xfrm>
          <a:off x="8210550" y="752475"/>
          <a:ext cx="6810375" cy="6457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Ergebnis:</a:t>
          </a:r>
          <a:r>
            <a:rPr lang="en-US" cap="none" sz="1200" b="0" i="0" u="none" baseline="0">
              <a:latin typeface="Arial"/>
              <a:ea typeface="Arial"/>
              <a:cs typeface="Arial"/>
            </a:rPr>
            <a:t> 
Die Streuung der Werte bei den einzelnen Teilnehmern ist so gross, dass keine vernünftige Aussage gemacht werden kann. Die Abweichnung ist teilweise größer als der Mittelwert.
Die Erfahrung beim Einsatz des Paarweisen Vergleiches in QFD, insbesondere bei Kundenbedürfnissen und Q-Merkmale bestätigen dies: Es wird nur eine Scheingenauigkeit ermittelt, das Ergebnis ist meistens unbrauchbar. Dazu kommt noch der realtive hohe Zeitaufwand beim Einsatz dieser Methode.
</a:t>
          </a:r>
          <a:r>
            <a:rPr lang="en-US" cap="none" sz="1200" b="0" i="1" u="none" baseline="0">
              <a:latin typeface="Arial"/>
              <a:ea typeface="Arial"/>
              <a:cs typeface="Arial"/>
            </a:rPr>
            <a:t>Anmerkungen hierzu auch von Dr. Walter Jahn, Leipzig:
Auswertung des Paarweisen Vergleiches
In der Matrix stehen 13 Produktparameter des laser pointers..
Die Relationen zwischen diesen Parametern wurden durch paarweise Vergleiche bewertet. Aus den Daten des paarweisen Vergleiches will man auf die Wertigkeit (Rangfolge der Wichtigkeit) der Produktparameter schließen. 
Bei der Diskussion des AHP Algorithmus haben wir aber gesehen, daß die durch den paarweisen Vergleich entstehende Matrix nicht positiv definit ist. Mit dieser Erkenntnis gilt: man kann über die Summenbildung keine widerspruchsfreien Resultate erhalten. 
Die Matrizen wurden untersucht. Alle Matrizen sind negativ definit. Man könnte nun mit Hilfe der Faktoranalyse 
1.     suchen, wie die Dachmatrizen aussehen müssten, damit sie positiv definit und damit auswertbar sind und 
2.    suchen, wie die Dachmatrizen aussehen müssten, damit sie positiv definit und damit auswertbar sind und
3.   auswerten, um eine Rangfolge der Wichtigkeit zu bekommen.
Auf diesen Aufwand wurde verzichtet, da die Matrizen, analog wie die Rangreihen individuell sehr verschieden sind.
</a:t>
          </a:r>
        </a:p>
      </xdr:txBody>
    </xdr:sp>
    <xdr:clientData/>
  </xdr:twoCellAnchor>
  <xdr:twoCellAnchor>
    <xdr:from>
      <xdr:col>0</xdr:col>
      <xdr:colOff>800100</xdr:colOff>
      <xdr:row>77</xdr:row>
      <xdr:rowOff>152400</xdr:rowOff>
    </xdr:from>
    <xdr:to>
      <xdr:col>15</xdr:col>
      <xdr:colOff>342900</xdr:colOff>
      <xdr:row>113</xdr:row>
      <xdr:rowOff>47625</xdr:rowOff>
    </xdr:to>
    <xdr:graphicFrame>
      <xdr:nvGraphicFramePr>
        <xdr:cNvPr id="5" name="Chart 9"/>
        <xdr:cNvGraphicFramePr/>
      </xdr:nvGraphicFramePr>
      <xdr:xfrm>
        <a:off x="800100" y="16297275"/>
        <a:ext cx="7134225" cy="6753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R50"/>
  <sheetViews>
    <sheetView workbookViewId="0" topLeftCell="A26">
      <selection activeCell="A1" sqref="A1"/>
    </sheetView>
  </sheetViews>
  <sheetFormatPr defaultColWidth="11.5546875" defaultRowHeight="15"/>
  <cols>
    <col min="1" max="1" width="3.6640625" style="0" customWidth="1"/>
    <col min="2" max="2" width="17.4453125" style="0" customWidth="1"/>
    <col min="3" max="15" width="3.6640625" style="0" customWidth="1"/>
    <col min="16" max="18" width="5.6640625" style="0" customWidth="1"/>
  </cols>
  <sheetData>
    <row r="1" spans="1:9" ht="18.75" thickBot="1">
      <c r="A1" s="53" t="s">
        <v>0</v>
      </c>
      <c r="B1" s="54"/>
      <c r="D1" s="55" t="s">
        <v>20</v>
      </c>
      <c r="E1" s="56"/>
      <c r="F1" s="56"/>
      <c r="G1" s="56"/>
      <c r="H1" s="56"/>
      <c r="I1" s="54"/>
    </row>
    <row r="2" ht="18.75" thickBot="1">
      <c r="A2" s="1"/>
    </row>
    <row r="3" spans="1:18" ht="15">
      <c r="A3" s="168" t="s">
        <v>18</v>
      </c>
      <c r="B3" s="169"/>
      <c r="C3" s="8">
        <v>1</v>
      </c>
      <c r="D3" s="9">
        <v>2</v>
      </c>
      <c r="E3" s="9">
        <v>3</v>
      </c>
      <c r="F3" s="9">
        <v>4</v>
      </c>
      <c r="G3" s="9">
        <v>5</v>
      </c>
      <c r="H3" s="9">
        <v>6</v>
      </c>
      <c r="I3" s="9">
        <v>7</v>
      </c>
      <c r="J3" s="9">
        <v>8</v>
      </c>
      <c r="K3" s="9">
        <v>9</v>
      </c>
      <c r="L3" s="9">
        <v>10</v>
      </c>
      <c r="M3" s="9">
        <v>11</v>
      </c>
      <c r="N3" s="9">
        <v>12</v>
      </c>
      <c r="O3" s="9">
        <v>13</v>
      </c>
      <c r="P3" s="172" t="s">
        <v>14</v>
      </c>
      <c r="Q3" s="172" t="s">
        <v>16</v>
      </c>
      <c r="R3" s="174" t="s">
        <v>17</v>
      </c>
    </row>
    <row r="4" spans="1:18" ht="146.25" thickBot="1">
      <c r="A4" s="170"/>
      <c r="B4" s="171"/>
      <c r="C4" s="10" t="s">
        <v>1</v>
      </c>
      <c r="D4" s="11" t="s">
        <v>2</v>
      </c>
      <c r="E4" s="11" t="s">
        <v>3</v>
      </c>
      <c r="F4" s="11" t="s">
        <v>4</v>
      </c>
      <c r="G4" s="11" t="s">
        <v>6</v>
      </c>
      <c r="H4" s="11" t="s">
        <v>5</v>
      </c>
      <c r="I4" s="11" t="s">
        <v>7</v>
      </c>
      <c r="J4" s="11" t="s">
        <v>8</v>
      </c>
      <c r="K4" s="11" t="s">
        <v>9</v>
      </c>
      <c r="L4" s="11" t="s">
        <v>10</v>
      </c>
      <c r="M4" s="11" t="s">
        <v>11</v>
      </c>
      <c r="N4" s="11" t="s">
        <v>12</v>
      </c>
      <c r="O4" s="17" t="s">
        <v>13</v>
      </c>
      <c r="P4" s="173"/>
      <c r="Q4" s="173"/>
      <c r="R4" s="175"/>
    </row>
    <row r="5" spans="1:18" ht="21" thickBot="1">
      <c r="A5" s="57"/>
      <c r="B5" s="58"/>
      <c r="C5" s="61">
        <v>1</v>
      </c>
      <c r="D5" s="62">
        <v>2</v>
      </c>
      <c r="E5" s="62">
        <v>3</v>
      </c>
      <c r="F5" s="62">
        <v>4</v>
      </c>
      <c r="G5" s="62">
        <v>5</v>
      </c>
      <c r="H5" s="62">
        <v>6</v>
      </c>
      <c r="I5" s="62">
        <v>7</v>
      </c>
      <c r="J5" s="62">
        <v>8</v>
      </c>
      <c r="K5" s="62">
        <v>9</v>
      </c>
      <c r="L5" s="62">
        <v>10</v>
      </c>
      <c r="M5" s="62">
        <v>11</v>
      </c>
      <c r="N5" s="62">
        <v>12</v>
      </c>
      <c r="O5" s="63">
        <v>13</v>
      </c>
      <c r="P5" s="59"/>
      <c r="Q5" s="59"/>
      <c r="R5" s="60"/>
    </row>
    <row r="6" spans="1:18" ht="15">
      <c r="A6" s="12">
        <v>1</v>
      </c>
      <c r="B6" s="64" t="s">
        <v>1</v>
      </c>
      <c r="C6" s="51"/>
      <c r="D6" s="40"/>
      <c r="E6" s="40"/>
      <c r="F6" s="40"/>
      <c r="G6" s="40"/>
      <c r="H6" s="40"/>
      <c r="I6" s="40"/>
      <c r="J6" s="40"/>
      <c r="K6" s="40"/>
      <c r="L6" s="40"/>
      <c r="M6" s="40"/>
      <c r="N6" s="40"/>
      <c r="O6" s="40"/>
      <c r="P6" s="3"/>
      <c r="Q6" s="35"/>
      <c r="R6" s="33"/>
    </row>
    <row r="7" spans="1:18" ht="15.75" thickBot="1">
      <c r="A7" s="13"/>
      <c r="B7" s="14" t="s">
        <v>29</v>
      </c>
      <c r="C7" s="52"/>
      <c r="D7" s="18"/>
      <c r="E7" s="18"/>
      <c r="F7" s="18"/>
      <c r="G7" s="18"/>
      <c r="H7" s="18"/>
      <c r="I7" s="18"/>
      <c r="J7" s="18"/>
      <c r="K7" s="18"/>
      <c r="L7" s="18"/>
      <c r="M7" s="18"/>
      <c r="N7" s="18"/>
      <c r="O7" s="18"/>
      <c r="P7" s="30"/>
      <c r="Q7" s="36"/>
      <c r="R7" s="19"/>
    </row>
    <row r="8" spans="1:18" ht="15">
      <c r="A8" s="15">
        <v>2</v>
      </c>
      <c r="B8" s="16" t="s">
        <v>2</v>
      </c>
      <c r="C8" s="39"/>
      <c r="D8" s="51"/>
      <c r="E8" s="40"/>
      <c r="F8" s="40"/>
      <c r="G8" s="40"/>
      <c r="H8" s="40"/>
      <c r="I8" s="40"/>
      <c r="J8" s="40"/>
      <c r="K8" s="40"/>
      <c r="L8" s="40"/>
      <c r="M8" s="40"/>
      <c r="N8" s="40"/>
      <c r="O8" s="41"/>
      <c r="P8" s="31"/>
      <c r="Q8" s="37"/>
      <c r="R8" s="34"/>
    </row>
    <row r="9" spans="1:18" ht="15.75" thickBot="1">
      <c r="A9" s="13"/>
      <c r="B9" s="14" t="s">
        <v>35</v>
      </c>
      <c r="C9" s="42"/>
      <c r="D9" s="52"/>
      <c r="E9" s="18"/>
      <c r="F9" s="18"/>
      <c r="G9" s="18"/>
      <c r="H9" s="18"/>
      <c r="I9" s="18"/>
      <c r="J9" s="18"/>
      <c r="K9" s="18"/>
      <c r="L9" s="18"/>
      <c r="M9" s="18"/>
      <c r="N9" s="18"/>
      <c r="O9" s="43"/>
      <c r="P9" s="30"/>
      <c r="Q9" s="36"/>
      <c r="R9" s="19"/>
    </row>
    <row r="10" spans="1:18" ht="15">
      <c r="A10" s="15">
        <v>3</v>
      </c>
      <c r="B10" s="16" t="s">
        <v>3</v>
      </c>
      <c r="C10" s="39"/>
      <c r="D10" s="40"/>
      <c r="E10" s="51"/>
      <c r="F10" s="40"/>
      <c r="G10" s="40"/>
      <c r="H10" s="40"/>
      <c r="I10" s="40"/>
      <c r="J10" s="40"/>
      <c r="K10" s="40"/>
      <c r="L10" s="40"/>
      <c r="M10" s="40"/>
      <c r="N10" s="40"/>
      <c r="O10" s="41"/>
      <c r="P10" s="31"/>
      <c r="Q10" s="37"/>
      <c r="R10" s="34"/>
    </row>
    <row r="11" spans="1:18" ht="15.75" thickBot="1">
      <c r="A11" s="13"/>
      <c r="B11" s="14"/>
      <c r="C11" s="42"/>
      <c r="D11" s="18"/>
      <c r="E11" s="52"/>
      <c r="F11" s="18"/>
      <c r="G11" s="18"/>
      <c r="H11" s="18"/>
      <c r="I11" s="18"/>
      <c r="J11" s="18"/>
      <c r="K11" s="18"/>
      <c r="L11" s="18"/>
      <c r="M11" s="18"/>
      <c r="N11" s="18"/>
      <c r="O11" s="43"/>
      <c r="P11" s="30"/>
      <c r="Q11" s="36"/>
      <c r="R11" s="19"/>
    </row>
    <row r="12" spans="1:18" ht="15">
      <c r="A12" s="15">
        <v>4</v>
      </c>
      <c r="B12" s="16" t="s">
        <v>4</v>
      </c>
      <c r="C12" s="39"/>
      <c r="D12" s="40"/>
      <c r="E12" s="40"/>
      <c r="F12" s="51"/>
      <c r="G12" s="40"/>
      <c r="H12" s="40"/>
      <c r="I12" s="40"/>
      <c r="J12" s="40"/>
      <c r="K12" s="40"/>
      <c r="L12" s="40"/>
      <c r="M12" s="40"/>
      <c r="N12" s="40"/>
      <c r="O12" s="41"/>
      <c r="P12" s="31"/>
      <c r="Q12" s="37"/>
      <c r="R12" s="34"/>
    </row>
    <row r="13" spans="1:18" ht="15.75" thickBot="1">
      <c r="A13" s="13"/>
      <c r="B13" s="14" t="s">
        <v>30</v>
      </c>
      <c r="C13" s="42"/>
      <c r="D13" s="18"/>
      <c r="E13" s="18"/>
      <c r="F13" s="52"/>
      <c r="G13" s="18"/>
      <c r="H13" s="18"/>
      <c r="I13" s="18"/>
      <c r="J13" s="18"/>
      <c r="K13" s="18"/>
      <c r="L13" s="18"/>
      <c r="M13" s="18"/>
      <c r="N13" s="18"/>
      <c r="O13" s="43"/>
      <c r="P13" s="30"/>
      <c r="Q13" s="36"/>
      <c r="R13" s="19"/>
    </row>
    <row r="14" spans="1:18" ht="15">
      <c r="A14" s="15">
        <v>5</v>
      </c>
      <c r="B14" s="16" t="s">
        <v>22</v>
      </c>
      <c r="C14" s="39"/>
      <c r="D14" s="40"/>
      <c r="E14" s="40"/>
      <c r="F14" s="40"/>
      <c r="G14" s="51"/>
      <c r="H14" s="40"/>
      <c r="I14" s="40"/>
      <c r="J14" s="40"/>
      <c r="K14" s="40"/>
      <c r="L14" s="40"/>
      <c r="M14" s="40"/>
      <c r="N14" s="40"/>
      <c r="O14" s="41"/>
      <c r="P14" s="31"/>
      <c r="Q14" s="37"/>
      <c r="R14" s="34"/>
    </row>
    <row r="15" spans="1:18" ht="15.75" thickBot="1">
      <c r="A15" s="13"/>
      <c r="B15" s="14" t="s">
        <v>21</v>
      </c>
      <c r="C15" s="42"/>
      <c r="D15" s="18"/>
      <c r="E15" s="18"/>
      <c r="F15" s="18"/>
      <c r="G15" s="52"/>
      <c r="H15" s="18"/>
      <c r="I15" s="18"/>
      <c r="J15" s="18"/>
      <c r="K15" s="18"/>
      <c r="L15" s="18"/>
      <c r="M15" s="18"/>
      <c r="N15" s="18"/>
      <c r="O15" s="43"/>
      <c r="P15" s="30"/>
      <c r="Q15" s="36"/>
      <c r="R15" s="19"/>
    </row>
    <row r="16" spans="1:18" ht="15">
      <c r="A16" s="15">
        <v>6</v>
      </c>
      <c r="B16" s="16" t="s">
        <v>5</v>
      </c>
      <c r="C16" s="39"/>
      <c r="D16" s="40"/>
      <c r="E16" s="40"/>
      <c r="F16" s="40"/>
      <c r="G16" s="40"/>
      <c r="H16" s="51"/>
      <c r="I16" s="40"/>
      <c r="J16" s="40"/>
      <c r="K16" s="40"/>
      <c r="L16" s="40"/>
      <c r="M16" s="40"/>
      <c r="N16" s="40"/>
      <c r="O16" s="41"/>
      <c r="P16" s="31"/>
      <c r="Q16" s="37"/>
      <c r="R16" s="34"/>
    </row>
    <row r="17" spans="1:18" ht="15.75" thickBot="1">
      <c r="A17" s="13"/>
      <c r="B17" s="14" t="s">
        <v>42</v>
      </c>
      <c r="C17" s="42"/>
      <c r="D17" s="18"/>
      <c r="E17" s="18"/>
      <c r="F17" s="18"/>
      <c r="G17" s="18"/>
      <c r="H17" s="52"/>
      <c r="I17" s="18"/>
      <c r="J17" s="18"/>
      <c r="K17" s="18"/>
      <c r="L17" s="18"/>
      <c r="M17" s="18"/>
      <c r="N17" s="18"/>
      <c r="O17" s="43"/>
      <c r="P17" s="30"/>
      <c r="Q17" s="36"/>
      <c r="R17" s="19"/>
    </row>
    <row r="18" spans="1:18" ht="15">
      <c r="A18" s="15">
        <v>7</v>
      </c>
      <c r="B18" s="16" t="s">
        <v>7</v>
      </c>
      <c r="C18" s="39"/>
      <c r="D18" s="40"/>
      <c r="E18" s="40"/>
      <c r="F18" s="40"/>
      <c r="G18" s="40"/>
      <c r="H18" s="40"/>
      <c r="I18" s="51"/>
      <c r="J18" s="40"/>
      <c r="K18" s="40"/>
      <c r="L18" s="40"/>
      <c r="M18" s="40"/>
      <c r="N18" s="40"/>
      <c r="O18" s="41"/>
      <c r="P18" s="31"/>
      <c r="Q18" s="37"/>
      <c r="R18" s="34"/>
    </row>
    <row r="19" spans="1:18" ht="15.75" thickBot="1">
      <c r="A19" s="13"/>
      <c r="B19" s="14" t="s">
        <v>31</v>
      </c>
      <c r="C19" s="42"/>
      <c r="D19" s="18"/>
      <c r="E19" s="18"/>
      <c r="F19" s="18"/>
      <c r="G19" s="18"/>
      <c r="H19" s="18"/>
      <c r="I19" s="52"/>
      <c r="J19" s="18"/>
      <c r="K19" s="18"/>
      <c r="L19" s="18"/>
      <c r="M19" s="18"/>
      <c r="N19" s="18"/>
      <c r="O19" s="43"/>
      <c r="P19" s="30"/>
      <c r="Q19" s="36"/>
      <c r="R19" s="19"/>
    </row>
    <row r="20" spans="1:18" ht="15">
      <c r="A20" s="15">
        <v>8</v>
      </c>
      <c r="B20" s="16" t="s">
        <v>8</v>
      </c>
      <c r="C20" s="39"/>
      <c r="D20" s="40"/>
      <c r="E20" s="40"/>
      <c r="F20" s="40"/>
      <c r="G20" s="40"/>
      <c r="H20" s="40"/>
      <c r="I20" s="40"/>
      <c r="J20" s="51"/>
      <c r="K20" s="40"/>
      <c r="L20" s="40"/>
      <c r="M20" s="40"/>
      <c r="N20" s="40"/>
      <c r="O20" s="41"/>
      <c r="P20" s="31"/>
      <c r="Q20" s="37"/>
      <c r="R20" s="34"/>
    </row>
    <row r="21" spans="1:18" ht="15.75" thickBot="1">
      <c r="A21" s="13"/>
      <c r="B21" s="14"/>
      <c r="C21" s="42"/>
      <c r="D21" s="18"/>
      <c r="E21" s="18"/>
      <c r="F21" s="18"/>
      <c r="G21" s="18"/>
      <c r="H21" s="18"/>
      <c r="I21" s="18"/>
      <c r="J21" s="52"/>
      <c r="K21" s="18"/>
      <c r="L21" s="18"/>
      <c r="M21" s="18"/>
      <c r="N21" s="18"/>
      <c r="O21" s="43"/>
      <c r="P21" s="30"/>
      <c r="Q21" s="36"/>
      <c r="R21" s="19"/>
    </row>
    <row r="22" spans="1:18" ht="15">
      <c r="A22" s="15">
        <v>9</v>
      </c>
      <c r="B22" s="16" t="s">
        <v>9</v>
      </c>
      <c r="C22" s="39"/>
      <c r="D22" s="40"/>
      <c r="E22" s="40"/>
      <c r="F22" s="40"/>
      <c r="G22" s="40"/>
      <c r="H22" s="40"/>
      <c r="I22" s="40"/>
      <c r="J22" s="40"/>
      <c r="K22" s="51"/>
      <c r="L22" s="40"/>
      <c r="M22" s="40"/>
      <c r="N22" s="40"/>
      <c r="O22" s="41"/>
      <c r="P22" s="31"/>
      <c r="Q22" s="37"/>
      <c r="R22" s="34"/>
    </row>
    <row r="23" spans="1:18" ht="15.75" thickBot="1">
      <c r="A23" s="13"/>
      <c r="B23" s="14" t="s">
        <v>32</v>
      </c>
      <c r="C23" s="42"/>
      <c r="D23" s="18"/>
      <c r="E23" s="18"/>
      <c r="F23" s="18"/>
      <c r="G23" s="18"/>
      <c r="H23" s="18"/>
      <c r="I23" s="18"/>
      <c r="J23" s="18"/>
      <c r="K23" s="52"/>
      <c r="L23" s="18"/>
      <c r="M23" s="18"/>
      <c r="N23" s="18"/>
      <c r="O23" s="43"/>
      <c r="P23" s="30"/>
      <c r="Q23" s="36"/>
      <c r="R23" s="19"/>
    </row>
    <row r="24" spans="1:18" ht="15">
      <c r="A24" s="15">
        <v>10</v>
      </c>
      <c r="B24" s="16" t="s">
        <v>10</v>
      </c>
      <c r="C24" s="44"/>
      <c r="D24" s="45"/>
      <c r="E24" s="45"/>
      <c r="F24" s="45"/>
      <c r="G24" s="45"/>
      <c r="H24" s="45"/>
      <c r="I24" s="45"/>
      <c r="J24" s="45"/>
      <c r="K24" s="45"/>
      <c r="L24" s="51"/>
      <c r="M24" s="40"/>
      <c r="N24" s="40"/>
      <c r="O24" s="41"/>
      <c r="P24" s="31"/>
      <c r="Q24" s="37"/>
      <c r="R24" s="34"/>
    </row>
    <row r="25" spans="1:18" ht="15.75" thickBot="1">
      <c r="A25" s="13"/>
      <c r="B25" s="14" t="s">
        <v>43</v>
      </c>
      <c r="C25" s="46"/>
      <c r="D25" s="47"/>
      <c r="E25" s="47"/>
      <c r="F25" s="47"/>
      <c r="G25" s="47"/>
      <c r="H25" s="47"/>
      <c r="I25" s="47"/>
      <c r="J25" s="47"/>
      <c r="K25" s="47"/>
      <c r="L25" s="52"/>
      <c r="M25" s="18"/>
      <c r="N25" s="18"/>
      <c r="O25" s="43"/>
      <c r="P25" s="30"/>
      <c r="Q25" s="36"/>
      <c r="R25" s="19"/>
    </row>
    <row r="26" spans="1:18" ht="15">
      <c r="A26" s="15">
        <v>11</v>
      </c>
      <c r="B26" s="16" t="s">
        <v>11</v>
      </c>
      <c r="C26" s="44"/>
      <c r="D26" s="45"/>
      <c r="E26" s="45"/>
      <c r="F26" s="45"/>
      <c r="G26" s="45"/>
      <c r="H26" s="45"/>
      <c r="I26" s="45"/>
      <c r="J26" s="45"/>
      <c r="K26" s="45"/>
      <c r="L26" s="40"/>
      <c r="M26" s="51"/>
      <c r="N26" s="40"/>
      <c r="O26" s="41"/>
      <c r="P26" s="31"/>
      <c r="Q26" s="37"/>
      <c r="R26" s="34"/>
    </row>
    <row r="27" spans="1:18" ht="15.75" thickBot="1">
      <c r="A27" s="13"/>
      <c r="B27" s="14" t="s">
        <v>33</v>
      </c>
      <c r="C27" s="46"/>
      <c r="D27" s="47"/>
      <c r="E27" s="47"/>
      <c r="F27" s="47"/>
      <c r="G27" s="47"/>
      <c r="H27" s="47"/>
      <c r="I27" s="47"/>
      <c r="J27" s="47"/>
      <c r="K27" s="47"/>
      <c r="L27" s="18"/>
      <c r="M27" s="52"/>
      <c r="N27" s="18"/>
      <c r="O27" s="43"/>
      <c r="P27" s="30"/>
      <c r="Q27" s="36"/>
      <c r="R27" s="19"/>
    </row>
    <row r="28" spans="1:18" ht="15">
      <c r="A28" s="15">
        <v>12</v>
      </c>
      <c r="B28" s="16" t="s">
        <v>12</v>
      </c>
      <c r="C28" s="44"/>
      <c r="D28" s="45"/>
      <c r="E28" s="45"/>
      <c r="F28" s="45"/>
      <c r="G28" s="45"/>
      <c r="H28" s="45"/>
      <c r="I28" s="45"/>
      <c r="J28" s="45"/>
      <c r="K28" s="45"/>
      <c r="L28" s="40"/>
      <c r="M28" s="40"/>
      <c r="N28" s="51"/>
      <c r="O28" s="41"/>
      <c r="P28" s="31"/>
      <c r="Q28" s="37"/>
      <c r="R28" s="34"/>
    </row>
    <row r="29" spans="1:18" ht="15.75" thickBot="1">
      <c r="A29" s="13"/>
      <c r="B29" s="14"/>
      <c r="C29" s="46"/>
      <c r="D29" s="47"/>
      <c r="E29" s="47"/>
      <c r="F29" s="47"/>
      <c r="G29" s="47"/>
      <c r="H29" s="47"/>
      <c r="I29" s="47"/>
      <c r="J29" s="47"/>
      <c r="K29" s="47"/>
      <c r="L29" s="18"/>
      <c r="M29" s="18"/>
      <c r="N29" s="52"/>
      <c r="O29" s="43"/>
      <c r="P29" s="30"/>
      <c r="Q29" s="36"/>
      <c r="R29" s="19"/>
    </row>
    <row r="30" spans="1:18" ht="15">
      <c r="A30" s="15">
        <v>13</v>
      </c>
      <c r="B30" s="16" t="s">
        <v>13</v>
      </c>
      <c r="C30" s="44"/>
      <c r="D30" s="45"/>
      <c r="E30" s="45"/>
      <c r="F30" s="45"/>
      <c r="G30" s="45"/>
      <c r="H30" s="45"/>
      <c r="I30" s="45"/>
      <c r="J30" s="45"/>
      <c r="K30" s="45"/>
      <c r="L30" s="40"/>
      <c r="M30" s="40"/>
      <c r="N30" s="40"/>
      <c r="O30" s="51"/>
      <c r="P30" s="31"/>
      <c r="Q30" s="37"/>
      <c r="R30" s="34"/>
    </row>
    <row r="31" spans="1:18" ht="15.75" thickBot="1">
      <c r="A31" s="6"/>
      <c r="B31" s="7" t="s">
        <v>34</v>
      </c>
      <c r="C31" s="48"/>
      <c r="D31" s="49"/>
      <c r="E31" s="49"/>
      <c r="F31" s="49"/>
      <c r="G31" s="49"/>
      <c r="H31" s="49"/>
      <c r="I31" s="49"/>
      <c r="J31" s="49"/>
      <c r="K31" s="49"/>
      <c r="L31" s="50"/>
      <c r="M31" s="50"/>
      <c r="N31" s="50"/>
      <c r="O31" s="52"/>
      <c r="P31" s="32"/>
      <c r="Q31" s="38"/>
      <c r="R31" s="20"/>
    </row>
    <row r="32" spans="3:16" ht="16.5" thickBot="1">
      <c r="C32" s="2"/>
      <c r="D32" s="2"/>
      <c r="E32" s="2"/>
      <c r="F32" s="2"/>
      <c r="G32" s="2"/>
      <c r="H32" s="2"/>
      <c r="I32" s="2"/>
      <c r="J32" s="2"/>
      <c r="K32" s="2"/>
      <c r="L32" s="2"/>
      <c r="M32" s="2"/>
      <c r="N32" s="2"/>
      <c r="O32" s="29"/>
      <c r="P32" s="28"/>
    </row>
    <row r="33" spans="6:15" ht="15">
      <c r="F33" t="s">
        <v>25</v>
      </c>
      <c r="L33" s="2"/>
      <c r="M33" s="2"/>
      <c r="N33" s="2"/>
      <c r="O33" s="2"/>
    </row>
    <row r="35" ht="15">
      <c r="A35" t="s">
        <v>15</v>
      </c>
    </row>
    <row r="36" ht="15.75" thickBot="1"/>
    <row r="37" spans="1:6" ht="15">
      <c r="A37" s="4">
        <v>1</v>
      </c>
      <c r="B37" s="22" t="s">
        <v>1</v>
      </c>
      <c r="C37" s="23"/>
      <c r="F37" t="s">
        <v>23</v>
      </c>
    </row>
    <row r="38" spans="1:6" ht="15">
      <c r="A38" s="5">
        <v>2</v>
      </c>
      <c r="B38" s="21" t="s">
        <v>3</v>
      </c>
      <c r="C38" s="24"/>
      <c r="F38" t="s">
        <v>28</v>
      </c>
    </row>
    <row r="39" spans="1:6" ht="15">
      <c r="A39" s="5">
        <v>3</v>
      </c>
      <c r="B39" s="21" t="s">
        <v>4</v>
      </c>
      <c r="C39" s="24"/>
      <c r="F39" t="s">
        <v>24</v>
      </c>
    </row>
    <row r="40" spans="1:6" ht="15">
      <c r="A40" s="5">
        <v>4</v>
      </c>
      <c r="B40" s="21" t="s">
        <v>8</v>
      </c>
      <c r="C40" s="24"/>
      <c r="F40" t="s">
        <v>27</v>
      </c>
    </row>
    <row r="41" spans="1:6" ht="15">
      <c r="A41" s="5">
        <v>5</v>
      </c>
      <c r="B41" s="21" t="s">
        <v>9</v>
      </c>
      <c r="C41" s="24"/>
      <c r="F41" t="s">
        <v>26</v>
      </c>
    </row>
    <row r="42" spans="1:3" ht="15">
      <c r="A42" s="5">
        <v>6</v>
      </c>
      <c r="B42" s="21" t="s">
        <v>7</v>
      </c>
      <c r="C42" s="24"/>
    </row>
    <row r="43" spans="1:6" ht="15">
      <c r="A43" s="5">
        <v>7</v>
      </c>
      <c r="B43" s="21" t="s">
        <v>6</v>
      </c>
      <c r="C43" s="24"/>
      <c r="F43" t="s">
        <v>36</v>
      </c>
    </row>
    <row r="44" spans="1:6" ht="15">
      <c r="A44" s="5">
        <v>8</v>
      </c>
      <c r="B44" s="21" t="s">
        <v>5</v>
      </c>
      <c r="C44" s="24"/>
      <c r="F44" t="s">
        <v>37</v>
      </c>
    </row>
    <row r="45" spans="1:6" ht="15">
      <c r="A45" s="5">
        <v>9</v>
      </c>
      <c r="B45" s="21" t="s">
        <v>10</v>
      </c>
      <c r="C45" s="24"/>
      <c r="F45" t="s">
        <v>38</v>
      </c>
    </row>
    <row r="46" spans="1:6" ht="15">
      <c r="A46" s="5">
        <v>10</v>
      </c>
      <c r="B46" s="21" t="s">
        <v>2</v>
      </c>
      <c r="C46" s="24"/>
      <c r="F46" t="s">
        <v>40</v>
      </c>
    </row>
    <row r="47" spans="1:11" ht="15">
      <c r="A47" s="5">
        <v>11</v>
      </c>
      <c r="B47" s="21" t="s">
        <v>11</v>
      </c>
      <c r="C47" s="24"/>
      <c r="F47" t="s">
        <v>39</v>
      </c>
      <c r="K47" t="s">
        <v>41</v>
      </c>
    </row>
    <row r="48" spans="1:6" ht="15">
      <c r="A48" s="5">
        <v>12</v>
      </c>
      <c r="B48" s="21" t="s">
        <v>12</v>
      </c>
      <c r="C48" s="24"/>
      <c r="F48" t="s">
        <v>44</v>
      </c>
    </row>
    <row r="49" spans="1:3" ht="15.75" thickBot="1">
      <c r="A49" s="25">
        <v>13</v>
      </c>
      <c r="B49" s="26" t="s">
        <v>13</v>
      </c>
      <c r="C49" s="27"/>
    </row>
    <row r="50" spans="7:16" ht="15.75" thickBot="1">
      <c r="G50" s="55" t="s">
        <v>19</v>
      </c>
      <c r="H50" s="56"/>
      <c r="I50" s="56"/>
      <c r="J50" s="56"/>
      <c r="K50" s="56"/>
      <c r="L50" s="56"/>
      <c r="M50" s="56"/>
      <c r="N50" s="56"/>
      <c r="O50" s="56"/>
      <c r="P50" s="54"/>
    </row>
  </sheetData>
  <mergeCells count="4">
    <mergeCell ref="A3:B4"/>
    <mergeCell ref="P3:P4"/>
    <mergeCell ref="Q3:Q4"/>
    <mergeCell ref="R3:R4"/>
  </mergeCells>
  <printOptions/>
  <pageMargins left="0.75" right="0.75" top="1" bottom="1" header="0.4921259845" footer="0.4921259845"/>
  <pageSetup fitToHeight="1" fitToWidth="1" orientation="portrait" paperSize="9" scale="73"/>
  <headerFooter alignWithMargins="0">
    <oddHeader xml:space="preserve">&amp;L&amp;P &amp;CIVM Laserpointer&amp;R&amp;T   &amp;D   &amp;F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38"/>
  <sheetViews>
    <sheetView tabSelected="1" workbookViewId="0" topLeftCell="A1">
      <selection activeCell="M18" sqref="M18"/>
    </sheetView>
  </sheetViews>
  <sheetFormatPr defaultColWidth="11.5546875" defaultRowHeight="15"/>
  <cols>
    <col min="1" max="1" width="6.99609375" style="88" customWidth="1"/>
    <col min="2" max="2" width="15.6640625" style="70" customWidth="1"/>
    <col min="3" max="9" width="3.99609375" style="70" customWidth="1"/>
    <col min="10" max="15" width="5.4453125" style="70" customWidth="1"/>
    <col min="16" max="16" width="29.3359375" style="70" customWidth="1"/>
    <col min="17" max="16384" width="10.6640625" style="70" customWidth="1"/>
  </cols>
  <sheetData>
    <row r="1" spans="1:16" ht="24" thickBot="1">
      <c r="A1" s="65" t="s">
        <v>48</v>
      </c>
      <c r="B1" s="66" t="s">
        <v>49</v>
      </c>
      <c r="C1" s="66"/>
      <c r="D1" s="66"/>
      <c r="E1" s="66"/>
      <c r="F1" s="66"/>
      <c r="G1" s="66"/>
      <c r="H1" s="66"/>
      <c r="I1" s="66"/>
      <c r="J1" s="66"/>
      <c r="K1" s="66"/>
      <c r="L1" s="66"/>
      <c r="M1" s="67"/>
      <c r="N1" s="67"/>
      <c r="O1" s="68"/>
      <c r="P1" s="69"/>
    </row>
    <row r="2" spans="1:16" ht="15">
      <c r="A2" s="71" t="s">
        <v>63</v>
      </c>
      <c r="B2" s="72" t="s">
        <v>51</v>
      </c>
      <c r="C2" s="66"/>
      <c r="D2" s="66"/>
      <c r="E2" s="66"/>
      <c r="F2" s="66"/>
      <c r="G2" s="66"/>
      <c r="H2" s="66"/>
      <c r="I2" s="66"/>
      <c r="J2" s="66"/>
      <c r="K2" s="66"/>
      <c r="L2" s="66"/>
      <c r="M2" s="67"/>
      <c r="N2" s="67"/>
      <c r="O2" s="68"/>
      <c r="P2" s="69"/>
    </row>
    <row r="3" spans="1:16" ht="15">
      <c r="A3" s="73" t="s">
        <v>64</v>
      </c>
      <c r="B3" s="72" t="s">
        <v>50</v>
      </c>
      <c r="C3" s="74"/>
      <c r="D3" s="74"/>
      <c r="E3" s="74"/>
      <c r="F3" s="74"/>
      <c r="G3" s="74"/>
      <c r="H3" s="74"/>
      <c r="I3" s="74"/>
      <c r="J3" s="74"/>
      <c r="K3" s="74"/>
      <c r="L3" s="74"/>
      <c r="M3" s="74"/>
      <c r="N3" s="74"/>
      <c r="O3" s="75"/>
      <c r="P3" s="69"/>
    </row>
    <row r="4" spans="1:32" ht="121.5">
      <c r="A4" s="76"/>
      <c r="B4" s="77" t="s">
        <v>52</v>
      </c>
      <c r="C4" s="78" t="s">
        <v>1</v>
      </c>
      <c r="D4" s="78" t="s">
        <v>2</v>
      </c>
      <c r="E4" s="78" t="s">
        <v>3</v>
      </c>
      <c r="F4" s="78" t="s">
        <v>4</v>
      </c>
      <c r="G4" s="79" t="s">
        <v>6</v>
      </c>
      <c r="H4" s="78" t="s">
        <v>5</v>
      </c>
      <c r="I4" s="78" t="s">
        <v>7</v>
      </c>
      <c r="J4" s="78" t="s">
        <v>8</v>
      </c>
      <c r="K4" s="78" t="s">
        <v>9</v>
      </c>
      <c r="L4" s="78" t="s">
        <v>10</v>
      </c>
      <c r="M4" s="78" t="s">
        <v>11</v>
      </c>
      <c r="N4" s="78" t="s">
        <v>12</v>
      </c>
      <c r="O4" s="80" t="s">
        <v>13</v>
      </c>
      <c r="P4" s="81" t="s">
        <v>25</v>
      </c>
      <c r="Q4" s="82"/>
      <c r="R4" s="82"/>
      <c r="S4" s="82"/>
      <c r="T4" s="82"/>
      <c r="U4" s="82"/>
      <c r="V4" s="82"/>
      <c r="W4" s="82"/>
      <c r="X4" s="82"/>
      <c r="Y4" s="82"/>
      <c r="Z4" s="82"/>
      <c r="AA4" s="82"/>
      <c r="AB4" s="82"/>
      <c r="AC4" s="82"/>
      <c r="AD4" s="82"/>
      <c r="AE4" s="82"/>
      <c r="AF4" s="82"/>
    </row>
    <row r="5" spans="1:32" ht="13.5" customHeight="1">
      <c r="A5" s="76"/>
      <c r="B5" s="83" t="s">
        <v>1</v>
      </c>
      <c r="C5" s="84"/>
      <c r="D5" s="85">
        <v>2</v>
      </c>
      <c r="E5" s="85">
        <v>-2</v>
      </c>
      <c r="F5" s="85">
        <v>1</v>
      </c>
      <c r="G5" s="85"/>
      <c r="H5" s="85">
        <v>1</v>
      </c>
      <c r="I5" s="85">
        <v>1</v>
      </c>
      <c r="J5" s="85">
        <v>-2</v>
      </c>
      <c r="K5" s="85">
        <v>1</v>
      </c>
      <c r="L5" s="85">
        <v>-2</v>
      </c>
      <c r="M5" s="85">
        <v>2</v>
      </c>
      <c r="N5" s="85">
        <v>-1</v>
      </c>
      <c r="O5" s="86">
        <v>-1</v>
      </c>
      <c r="P5" s="87"/>
      <c r="Q5" s="82"/>
      <c r="R5" s="82"/>
      <c r="S5" s="82"/>
      <c r="T5" s="82"/>
      <c r="U5" s="82"/>
      <c r="V5" s="82"/>
      <c r="W5" s="82"/>
      <c r="X5" s="82"/>
      <c r="Y5" s="82"/>
      <c r="Z5" s="82"/>
      <c r="AA5" s="82"/>
      <c r="AB5" s="82"/>
      <c r="AC5" s="82"/>
      <c r="AD5" s="82"/>
      <c r="AE5" s="82"/>
      <c r="AF5" s="82"/>
    </row>
    <row r="6" spans="2:32" ht="13.5" customHeight="1">
      <c r="B6" s="69" t="s">
        <v>2</v>
      </c>
      <c r="C6" s="89">
        <v>-2</v>
      </c>
      <c r="D6" s="90"/>
      <c r="E6" s="91">
        <v>-2</v>
      </c>
      <c r="F6" s="91">
        <v>1</v>
      </c>
      <c r="G6" s="91">
        <v>-1</v>
      </c>
      <c r="H6" s="91">
        <v>2</v>
      </c>
      <c r="I6" s="91">
        <v>2</v>
      </c>
      <c r="J6" s="91"/>
      <c r="K6" s="91">
        <v>2</v>
      </c>
      <c r="L6" s="91"/>
      <c r="M6" s="91">
        <v>2</v>
      </c>
      <c r="N6" s="91">
        <v>1</v>
      </c>
      <c r="O6" s="92">
        <v>1</v>
      </c>
      <c r="P6" s="93" t="s">
        <v>23</v>
      </c>
      <c r="Q6" s="82"/>
      <c r="R6" s="82"/>
      <c r="S6" s="82"/>
      <c r="T6" s="82"/>
      <c r="U6" s="82"/>
      <c r="V6" s="82"/>
      <c r="W6" s="82"/>
      <c r="X6" s="82"/>
      <c r="Y6" s="82"/>
      <c r="Z6" s="82"/>
      <c r="AA6" s="82"/>
      <c r="AB6" s="82"/>
      <c r="AC6" s="82"/>
      <c r="AD6" s="82"/>
      <c r="AE6" s="82"/>
      <c r="AF6" s="82"/>
    </row>
    <row r="7" spans="2:32" ht="13.5" customHeight="1">
      <c r="B7" s="69" t="s">
        <v>3</v>
      </c>
      <c r="C7" s="89">
        <v>2</v>
      </c>
      <c r="D7" s="91">
        <v>2</v>
      </c>
      <c r="E7" s="90"/>
      <c r="F7" s="91">
        <v>2</v>
      </c>
      <c r="G7" s="91">
        <v>-2</v>
      </c>
      <c r="H7" s="91">
        <v>1</v>
      </c>
      <c r="I7" s="91"/>
      <c r="J7" s="91">
        <v>-2</v>
      </c>
      <c r="K7" s="91">
        <v>2</v>
      </c>
      <c r="L7" s="91"/>
      <c r="M7" s="91">
        <v>2</v>
      </c>
      <c r="N7" s="91"/>
      <c r="O7" s="92">
        <v>-1</v>
      </c>
      <c r="P7" s="93" t="s">
        <v>28</v>
      </c>
      <c r="Q7" s="82"/>
      <c r="R7" s="82"/>
      <c r="S7" s="82"/>
      <c r="T7" s="82"/>
      <c r="U7" s="82"/>
      <c r="V7" s="82"/>
      <c r="W7" s="82"/>
      <c r="X7" s="82"/>
      <c r="Y7" s="82"/>
      <c r="Z7" s="82"/>
      <c r="AA7" s="82"/>
      <c r="AB7" s="82"/>
      <c r="AC7" s="82"/>
      <c r="AD7" s="82"/>
      <c r="AE7" s="82"/>
      <c r="AF7" s="82"/>
    </row>
    <row r="8" spans="2:32" ht="13.5" customHeight="1">
      <c r="B8" s="69" t="s">
        <v>4</v>
      </c>
      <c r="C8" s="89">
        <v>-1</v>
      </c>
      <c r="D8" s="91">
        <v>-1</v>
      </c>
      <c r="E8" s="91">
        <v>-2</v>
      </c>
      <c r="F8" s="90"/>
      <c r="G8" s="91">
        <v>-2</v>
      </c>
      <c r="H8" s="91">
        <v>-1</v>
      </c>
      <c r="I8" s="91">
        <v>-1</v>
      </c>
      <c r="J8" s="91">
        <v>-2</v>
      </c>
      <c r="K8" s="91"/>
      <c r="L8" s="91">
        <v>-2</v>
      </c>
      <c r="M8" s="91">
        <v>1</v>
      </c>
      <c r="N8" s="91">
        <v>-1</v>
      </c>
      <c r="O8" s="92">
        <v>-1</v>
      </c>
      <c r="P8" s="93" t="s">
        <v>24</v>
      </c>
      <c r="Q8" s="82"/>
      <c r="R8" s="82"/>
      <c r="S8" s="82"/>
      <c r="T8" s="82"/>
      <c r="U8" s="82"/>
      <c r="V8" s="82"/>
      <c r="W8" s="82"/>
      <c r="X8" s="82"/>
      <c r="Y8" s="82"/>
      <c r="Z8" s="82"/>
      <c r="AA8" s="82"/>
      <c r="AB8" s="82"/>
      <c r="AC8" s="82"/>
      <c r="AD8" s="82"/>
      <c r="AE8" s="82"/>
      <c r="AF8" s="82"/>
    </row>
    <row r="9" spans="2:32" ht="13.5" customHeight="1">
      <c r="B9" s="69" t="s">
        <v>53</v>
      </c>
      <c r="C9" s="91"/>
      <c r="D9" s="91">
        <v>1</v>
      </c>
      <c r="E9" s="91">
        <v>2</v>
      </c>
      <c r="F9" s="91">
        <v>2</v>
      </c>
      <c r="G9" s="90"/>
      <c r="H9" s="91">
        <v>2</v>
      </c>
      <c r="I9" s="91">
        <v>1</v>
      </c>
      <c r="J9" s="91"/>
      <c r="K9" s="91">
        <v>2</v>
      </c>
      <c r="L9" s="91">
        <v>-1</v>
      </c>
      <c r="M9" s="91">
        <v>2</v>
      </c>
      <c r="N9" s="91">
        <v>2</v>
      </c>
      <c r="O9" s="92">
        <v>1</v>
      </c>
      <c r="P9" s="93" t="s">
        <v>27</v>
      </c>
      <c r="Q9" s="82"/>
      <c r="R9" s="82"/>
      <c r="S9" s="82"/>
      <c r="T9" s="82"/>
      <c r="U9" s="82"/>
      <c r="V9" s="82"/>
      <c r="W9" s="82"/>
      <c r="X9" s="82"/>
      <c r="Y9" s="82"/>
      <c r="Z9" s="82"/>
      <c r="AA9" s="82"/>
      <c r="AB9" s="82"/>
      <c r="AC9" s="82"/>
      <c r="AD9" s="82"/>
      <c r="AE9" s="82"/>
      <c r="AF9" s="82"/>
    </row>
    <row r="10" spans="2:32" ht="13.5" customHeight="1">
      <c r="B10" s="69" t="s">
        <v>5</v>
      </c>
      <c r="C10" s="89">
        <v>-1</v>
      </c>
      <c r="D10" s="91">
        <v>-2</v>
      </c>
      <c r="E10" s="91">
        <v>-1</v>
      </c>
      <c r="F10" s="91">
        <v>1</v>
      </c>
      <c r="G10" s="91">
        <v>-2</v>
      </c>
      <c r="H10" s="90"/>
      <c r="I10" s="91">
        <v>1</v>
      </c>
      <c r="J10" s="91">
        <v>-2</v>
      </c>
      <c r="K10" s="91">
        <v>1</v>
      </c>
      <c r="L10" s="91">
        <v>-2</v>
      </c>
      <c r="M10" s="63">
        <v>2</v>
      </c>
      <c r="N10" s="91">
        <v>-1</v>
      </c>
      <c r="O10" s="92">
        <v>-1</v>
      </c>
      <c r="P10" s="93" t="s">
        <v>26</v>
      </c>
      <c r="Q10" s="82"/>
      <c r="R10" s="82"/>
      <c r="S10" s="82"/>
      <c r="T10" s="82"/>
      <c r="U10" s="82"/>
      <c r="V10" s="82"/>
      <c r="W10" s="82"/>
      <c r="X10" s="82"/>
      <c r="Y10" s="82"/>
      <c r="Z10" s="82"/>
      <c r="AA10" s="82"/>
      <c r="AB10" s="82"/>
      <c r="AC10" s="82"/>
      <c r="AD10" s="82"/>
      <c r="AE10" s="82"/>
      <c r="AF10" s="82"/>
    </row>
    <row r="11" spans="1:32" ht="13.5" customHeight="1">
      <c r="A11" s="94"/>
      <c r="B11" s="69" t="s">
        <v>7</v>
      </c>
      <c r="C11" s="89">
        <v>-1</v>
      </c>
      <c r="D11" s="91">
        <v>-2</v>
      </c>
      <c r="E11" s="91"/>
      <c r="F11" s="91">
        <v>1</v>
      </c>
      <c r="G11" s="91">
        <v>-1</v>
      </c>
      <c r="H11" s="91">
        <v>-1</v>
      </c>
      <c r="I11" s="90"/>
      <c r="J11" s="91">
        <v>-1</v>
      </c>
      <c r="K11" s="91">
        <v>1</v>
      </c>
      <c r="L11" s="91">
        <v>-2</v>
      </c>
      <c r="M11" s="91">
        <v>1</v>
      </c>
      <c r="N11" s="91">
        <v>-1</v>
      </c>
      <c r="O11" s="92">
        <v>-1</v>
      </c>
      <c r="P11" s="93"/>
      <c r="Q11" s="82"/>
      <c r="R11" s="82"/>
      <c r="S11" s="82"/>
      <c r="T11" s="82"/>
      <c r="U11" s="82"/>
      <c r="V11" s="82"/>
      <c r="W11" s="82"/>
      <c r="X11" s="82"/>
      <c r="Y11" s="82"/>
      <c r="Z11" s="82"/>
      <c r="AA11" s="82"/>
      <c r="AB11" s="82"/>
      <c r="AC11" s="82"/>
      <c r="AD11" s="82"/>
      <c r="AE11" s="82"/>
      <c r="AF11" s="82"/>
    </row>
    <row r="12" spans="1:32" ht="13.5" customHeight="1">
      <c r="A12" s="76"/>
      <c r="B12" s="69" t="s">
        <v>8</v>
      </c>
      <c r="C12" s="89">
        <v>2</v>
      </c>
      <c r="D12" s="91"/>
      <c r="E12" s="91">
        <v>2</v>
      </c>
      <c r="F12" s="91">
        <v>2</v>
      </c>
      <c r="G12" s="91"/>
      <c r="H12" s="91">
        <v>2</v>
      </c>
      <c r="I12" s="91">
        <v>1</v>
      </c>
      <c r="J12" s="90"/>
      <c r="K12" s="91">
        <v>2</v>
      </c>
      <c r="L12" s="91">
        <v>1</v>
      </c>
      <c r="M12" s="91">
        <v>2</v>
      </c>
      <c r="N12" s="91">
        <v>1</v>
      </c>
      <c r="O12" s="92">
        <v>1</v>
      </c>
      <c r="P12" s="93" t="s">
        <v>36</v>
      </c>
      <c r="Q12" s="82"/>
      <c r="R12" s="82"/>
      <c r="S12" s="82"/>
      <c r="T12" s="82"/>
      <c r="U12" s="82"/>
      <c r="V12" s="82"/>
      <c r="W12" s="82"/>
      <c r="X12" s="82"/>
      <c r="Y12" s="82"/>
      <c r="Z12" s="82"/>
      <c r="AA12" s="82"/>
      <c r="AB12" s="82"/>
      <c r="AC12" s="82"/>
      <c r="AD12" s="82"/>
      <c r="AE12" s="82"/>
      <c r="AF12" s="82"/>
    </row>
    <row r="13" spans="1:32" ht="13.5" customHeight="1">
      <c r="A13" s="76"/>
      <c r="B13" s="69" t="s">
        <v>9</v>
      </c>
      <c r="C13" s="89">
        <v>-1</v>
      </c>
      <c r="D13" s="91">
        <v>-2</v>
      </c>
      <c r="E13" s="91">
        <v>-2</v>
      </c>
      <c r="F13" s="91"/>
      <c r="G13" s="91">
        <v>-2</v>
      </c>
      <c r="H13" s="91">
        <v>-1</v>
      </c>
      <c r="I13" s="91">
        <v>-1</v>
      </c>
      <c r="J13" s="91">
        <v>-2</v>
      </c>
      <c r="K13" s="90"/>
      <c r="L13" s="91">
        <v>-2</v>
      </c>
      <c r="M13" s="91"/>
      <c r="N13" s="91">
        <v>-1</v>
      </c>
      <c r="O13" s="92">
        <v>-2</v>
      </c>
      <c r="P13" s="93" t="s">
        <v>55</v>
      </c>
      <c r="Q13" s="82"/>
      <c r="R13" s="82"/>
      <c r="S13" s="82"/>
      <c r="T13" s="82"/>
      <c r="U13" s="82"/>
      <c r="V13" s="82"/>
      <c r="W13" s="82"/>
      <c r="X13" s="82"/>
      <c r="Y13" s="82"/>
      <c r="Z13" s="82"/>
      <c r="AA13" s="82"/>
      <c r="AB13" s="82"/>
      <c r="AC13" s="82"/>
      <c r="AD13" s="82"/>
      <c r="AE13" s="82"/>
      <c r="AF13" s="82"/>
    </row>
    <row r="14" spans="1:32" ht="13.5" customHeight="1">
      <c r="A14" s="76"/>
      <c r="B14" s="69" t="s">
        <v>10</v>
      </c>
      <c r="C14" s="89">
        <v>2</v>
      </c>
      <c r="D14" s="91"/>
      <c r="E14" s="91"/>
      <c r="F14" s="91">
        <v>2</v>
      </c>
      <c r="G14" s="91">
        <v>1</v>
      </c>
      <c r="H14" s="91">
        <v>2</v>
      </c>
      <c r="I14" s="91">
        <v>2</v>
      </c>
      <c r="J14" s="91">
        <v>-1</v>
      </c>
      <c r="K14" s="91">
        <v>2</v>
      </c>
      <c r="L14" s="90"/>
      <c r="M14" s="91">
        <v>2</v>
      </c>
      <c r="N14" s="91">
        <v>2</v>
      </c>
      <c r="O14" s="92">
        <v>1</v>
      </c>
      <c r="P14" s="93" t="s">
        <v>56</v>
      </c>
      <c r="Q14" s="82"/>
      <c r="R14" s="82"/>
      <c r="S14" s="82"/>
      <c r="T14" s="82"/>
      <c r="U14" s="82"/>
      <c r="V14" s="82"/>
      <c r="W14" s="82"/>
      <c r="X14" s="82"/>
      <c r="Y14" s="82"/>
      <c r="Z14" s="82"/>
      <c r="AA14" s="82"/>
      <c r="AB14" s="82"/>
      <c r="AC14" s="82"/>
      <c r="AD14" s="82"/>
      <c r="AE14" s="82"/>
      <c r="AF14" s="82"/>
    </row>
    <row r="15" spans="1:32" ht="13.5" customHeight="1">
      <c r="A15" s="76"/>
      <c r="B15" s="69" t="s">
        <v>11</v>
      </c>
      <c r="C15" s="89">
        <v>-2</v>
      </c>
      <c r="D15" s="91">
        <v>-2</v>
      </c>
      <c r="E15" s="91">
        <v>-2</v>
      </c>
      <c r="F15" s="91">
        <v>-1</v>
      </c>
      <c r="G15" s="91">
        <v>-2</v>
      </c>
      <c r="H15" s="91">
        <v>-2</v>
      </c>
      <c r="I15" s="91">
        <v>-1</v>
      </c>
      <c r="J15" s="91">
        <v>-2</v>
      </c>
      <c r="K15" s="91"/>
      <c r="L15" s="91">
        <v>-2</v>
      </c>
      <c r="M15" s="90"/>
      <c r="N15" s="91">
        <v>-2</v>
      </c>
      <c r="O15" s="92">
        <v>-2</v>
      </c>
      <c r="P15" s="93" t="s">
        <v>57</v>
      </c>
      <c r="Q15" s="82"/>
      <c r="R15" s="82"/>
      <c r="S15" s="82"/>
      <c r="T15" s="82"/>
      <c r="U15" s="82"/>
      <c r="V15" s="82"/>
      <c r="W15" s="82"/>
      <c r="X15" s="82"/>
      <c r="Y15" s="82"/>
      <c r="Z15" s="82"/>
      <c r="AA15" s="82"/>
      <c r="AB15" s="82"/>
      <c r="AC15" s="82"/>
      <c r="AD15" s="82"/>
      <c r="AE15" s="82"/>
      <c r="AF15" s="82"/>
    </row>
    <row r="16" spans="1:32" ht="13.5" customHeight="1">
      <c r="A16" s="76"/>
      <c r="B16" s="69" t="s">
        <v>12</v>
      </c>
      <c r="C16" s="89">
        <v>1</v>
      </c>
      <c r="D16" s="91">
        <v>-1</v>
      </c>
      <c r="E16" s="91"/>
      <c r="F16" s="91">
        <v>1</v>
      </c>
      <c r="G16" s="91">
        <v>-2</v>
      </c>
      <c r="H16" s="91">
        <v>1</v>
      </c>
      <c r="I16" s="91">
        <v>1</v>
      </c>
      <c r="J16" s="91">
        <v>-1</v>
      </c>
      <c r="K16" s="91">
        <v>1</v>
      </c>
      <c r="L16" s="91">
        <v>-2</v>
      </c>
      <c r="M16" s="91">
        <v>2</v>
      </c>
      <c r="N16" s="90"/>
      <c r="O16" s="92">
        <v>-2</v>
      </c>
      <c r="P16" s="93" t="s">
        <v>59</v>
      </c>
      <c r="Q16" s="82"/>
      <c r="R16" s="82"/>
      <c r="S16" s="82"/>
      <c r="T16" s="82"/>
      <c r="U16" s="82"/>
      <c r="V16" s="82"/>
      <c r="W16" s="82"/>
      <c r="X16" s="82"/>
      <c r="Y16" s="82"/>
      <c r="Z16" s="82"/>
      <c r="AA16" s="82"/>
      <c r="AB16" s="82"/>
      <c r="AC16" s="82"/>
      <c r="AD16" s="82"/>
      <c r="AE16" s="82"/>
      <c r="AF16" s="82"/>
    </row>
    <row r="17" spans="1:32" ht="13.5" customHeight="1">
      <c r="A17" s="76"/>
      <c r="B17" s="69" t="s">
        <v>13</v>
      </c>
      <c r="C17" s="95">
        <v>1</v>
      </c>
      <c r="D17" s="96">
        <v>-1</v>
      </c>
      <c r="E17" s="96">
        <v>1</v>
      </c>
      <c r="F17" s="96">
        <v>1</v>
      </c>
      <c r="G17" s="96">
        <v>-1</v>
      </c>
      <c r="H17" s="96">
        <v>1</v>
      </c>
      <c r="I17" s="96">
        <v>1</v>
      </c>
      <c r="J17" s="96">
        <v>-1</v>
      </c>
      <c r="K17" s="96">
        <v>2</v>
      </c>
      <c r="L17" s="96">
        <v>-1</v>
      </c>
      <c r="M17" s="96">
        <v>2</v>
      </c>
      <c r="N17" s="96">
        <v>2</v>
      </c>
      <c r="O17" s="97"/>
      <c r="P17" s="93" t="s">
        <v>58</v>
      </c>
      <c r="Q17" s="82"/>
      <c r="R17" s="82"/>
      <c r="S17" s="82"/>
      <c r="T17" s="82"/>
      <c r="U17" s="82"/>
      <c r="V17" s="82"/>
      <c r="W17" s="82"/>
      <c r="X17" s="82"/>
      <c r="Y17" s="82"/>
      <c r="Z17" s="82"/>
      <c r="AA17" s="82"/>
      <c r="AB17" s="82"/>
      <c r="AC17" s="82"/>
      <c r="AD17" s="82"/>
      <c r="AE17" s="82"/>
      <c r="AF17" s="82"/>
    </row>
    <row r="18" spans="1:32" ht="13.5" thickBot="1">
      <c r="A18" s="76"/>
      <c r="B18" s="98" t="s">
        <v>76</v>
      </c>
      <c r="C18" s="99">
        <f aca="true" t="shared" si="0" ref="C18:O18">SUM(C5:C17)</f>
        <v>0</v>
      </c>
      <c r="D18" s="99">
        <f t="shared" si="0"/>
        <v>-6</v>
      </c>
      <c r="E18" s="99">
        <f t="shared" si="0"/>
        <v>-6</v>
      </c>
      <c r="F18" s="99">
        <f t="shared" si="0"/>
        <v>13</v>
      </c>
      <c r="G18" s="137">
        <f t="shared" si="0"/>
        <v>-14</v>
      </c>
      <c r="H18" s="99">
        <f t="shared" si="0"/>
        <v>7</v>
      </c>
      <c r="I18" s="99">
        <f t="shared" si="0"/>
        <v>7</v>
      </c>
      <c r="J18" s="99">
        <f t="shared" si="0"/>
        <v>-16</v>
      </c>
      <c r="K18" s="99">
        <f t="shared" si="0"/>
        <v>16</v>
      </c>
      <c r="L18" s="99">
        <f t="shared" si="0"/>
        <v>-15</v>
      </c>
      <c r="M18" s="136">
        <f t="shared" si="0"/>
        <v>20</v>
      </c>
      <c r="N18" s="99">
        <f t="shared" si="0"/>
        <v>1</v>
      </c>
      <c r="O18" s="99">
        <f t="shared" si="0"/>
        <v>-7</v>
      </c>
      <c r="P18" s="100"/>
      <c r="Q18" s="82"/>
      <c r="R18" s="82"/>
      <c r="S18" s="82"/>
      <c r="T18" s="82"/>
      <c r="U18" s="82"/>
      <c r="V18" s="82"/>
      <c r="W18" s="82"/>
      <c r="X18" s="82"/>
      <c r="Y18" s="82"/>
      <c r="Z18" s="82"/>
      <c r="AA18" s="82"/>
      <c r="AB18" s="82"/>
      <c r="AC18" s="82"/>
      <c r="AD18" s="82"/>
      <c r="AE18" s="82"/>
      <c r="AF18" s="82"/>
    </row>
    <row r="19" spans="1:32" ht="12.75">
      <c r="A19" s="76"/>
      <c r="O19" s="101"/>
      <c r="P19" s="82"/>
      <c r="Q19" s="82"/>
      <c r="R19" s="82"/>
      <c r="S19" s="82"/>
      <c r="T19" s="82"/>
      <c r="U19" s="82"/>
      <c r="V19" s="82"/>
      <c r="W19" s="82"/>
      <c r="X19" s="82"/>
      <c r="Y19" s="82"/>
      <c r="Z19" s="82"/>
      <c r="AA19" s="82"/>
      <c r="AB19" s="82"/>
      <c r="AC19" s="82"/>
      <c r="AD19" s="82"/>
      <c r="AE19" s="82"/>
      <c r="AF19" s="82"/>
    </row>
    <row r="20" spans="1:32" ht="15">
      <c r="A20" s="76"/>
      <c r="B20"/>
      <c r="C20" s="138"/>
      <c r="D20" s="139" t="s">
        <v>75</v>
      </c>
      <c r="E20" s="139"/>
      <c r="I20" s="140"/>
      <c r="J20" s="139" t="s">
        <v>74</v>
      </c>
      <c r="K20" s="139"/>
      <c r="O20" s="101"/>
      <c r="P20" s="82"/>
      <c r="Q20" s="82"/>
      <c r="R20" s="82"/>
      <c r="S20" s="82"/>
      <c r="T20" s="82"/>
      <c r="U20" s="82"/>
      <c r="V20" s="82"/>
      <c r="W20" s="82"/>
      <c r="X20" s="82"/>
      <c r="Y20" s="82"/>
      <c r="Z20" s="82"/>
      <c r="AA20" s="82"/>
      <c r="AB20" s="82"/>
      <c r="AC20" s="82"/>
      <c r="AD20" s="82"/>
      <c r="AE20" s="82"/>
      <c r="AF20" s="82"/>
    </row>
    <row r="21" spans="1:32" ht="12.75">
      <c r="A21" s="76"/>
      <c r="O21" s="101"/>
      <c r="P21" s="82"/>
      <c r="Q21" s="82"/>
      <c r="R21" s="82"/>
      <c r="S21" s="82"/>
      <c r="T21" s="82"/>
      <c r="U21" s="82"/>
      <c r="V21" s="82"/>
      <c r="W21" s="82"/>
      <c r="X21" s="82"/>
      <c r="Y21" s="82"/>
      <c r="Z21" s="82"/>
      <c r="AA21" s="82"/>
      <c r="AB21" s="82"/>
      <c r="AC21" s="82"/>
      <c r="AD21" s="82"/>
      <c r="AE21" s="82"/>
      <c r="AF21" s="82"/>
    </row>
    <row r="22" spans="1:32" ht="15">
      <c r="A22" s="76"/>
      <c r="B22" s="102" t="s">
        <v>60</v>
      </c>
      <c r="C22" s="66" t="s">
        <v>54</v>
      </c>
      <c r="D22" s="67"/>
      <c r="E22" s="67"/>
      <c r="F22" s="67"/>
      <c r="G22" s="67"/>
      <c r="H22" s="67"/>
      <c r="I22" s="67"/>
      <c r="J22" s="67"/>
      <c r="K22" s="67"/>
      <c r="L22" s="67"/>
      <c r="M22" s="67"/>
      <c r="N22" s="67"/>
      <c r="O22" s="68"/>
      <c r="P22" s="82"/>
      <c r="Q22" s="82"/>
      <c r="R22" s="82"/>
      <c r="S22" s="82"/>
      <c r="T22" s="82"/>
      <c r="U22" s="82"/>
      <c r="V22" s="82"/>
      <c r="W22" s="82"/>
      <c r="X22" s="82"/>
      <c r="Y22" s="82"/>
      <c r="Z22" s="82"/>
      <c r="AA22" s="82"/>
      <c r="AB22" s="82"/>
      <c r="AC22" s="82"/>
      <c r="AD22" s="82"/>
      <c r="AE22" s="82"/>
      <c r="AF22" s="82"/>
    </row>
    <row r="23" spans="1:32" ht="15">
      <c r="A23" s="94"/>
      <c r="B23" s="103"/>
      <c r="C23" s="104"/>
      <c r="D23" s="103" t="s">
        <v>75</v>
      </c>
      <c r="E23" s="103"/>
      <c r="F23" s="103"/>
      <c r="G23" s="103"/>
      <c r="H23" s="105"/>
      <c r="I23" s="103" t="s">
        <v>74</v>
      </c>
      <c r="J23" s="103"/>
      <c r="K23" s="103"/>
      <c r="L23" s="103"/>
      <c r="M23" s="103"/>
      <c r="N23" s="103"/>
      <c r="O23" s="106"/>
      <c r="P23" s="82"/>
      <c r="Q23" s="82"/>
      <c r="R23" s="82"/>
      <c r="S23" s="82"/>
      <c r="T23" s="82"/>
      <c r="U23" s="82"/>
      <c r="V23" s="82"/>
      <c r="W23" s="82"/>
      <c r="X23" s="82"/>
      <c r="Y23" s="82"/>
      <c r="Z23" s="82"/>
      <c r="AA23" s="82"/>
      <c r="AB23" s="82"/>
      <c r="AC23" s="82"/>
      <c r="AD23" s="82"/>
      <c r="AE23" s="82"/>
      <c r="AF23" s="82"/>
    </row>
    <row r="24" spans="1:32" ht="145.5">
      <c r="A24" s="107" t="s">
        <v>45</v>
      </c>
      <c r="B24" s="108" t="s">
        <v>62</v>
      </c>
      <c r="C24" s="109" t="s">
        <v>7</v>
      </c>
      <c r="D24" s="109" t="s">
        <v>9</v>
      </c>
      <c r="E24" s="109" t="s">
        <v>11</v>
      </c>
      <c r="F24" s="109" t="s">
        <v>5</v>
      </c>
      <c r="G24" s="109" t="s">
        <v>4</v>
      </c>
      <c r="H24" s="109" t="s">
        <v>13</v>
      </c>
      <c r="I24" s="109" t="s">
        <v>1</v>
      </c>
      <c r="J24" s="109" t="s">
        <v>2</v>
      </c>
      <c r="K24" s="109" t="s">
        <v>6</v>
      </c>
      <c r="L24" s="109" t="s">
        <v>8</v>
      </c>
      <c r="M24" s="109" t="s">
        <v>10</v>
      </c>
      <c r="N24" s="109" t="s">
        <v>3</v>
      </c>
      <c r="O24" s="110" t="s">
        <v>12</v>
      </c>
      <c r="P24" s="82"/>
      <c r="Q24" s="82"/>
      <c r="R24" s="82"/>
      <c r="S24" s="82"/>
      <c r="T24" s="82"/>
      <c r="U24" s="82"/>
      <c r="V24" s="82"/>
      <c r="W24" s="82"/>
      <c r="X24" s="82"/>
      <c r="Y24" s="82"/>
      <c r="Z24" s="82"/>
      <c r="AA24" s="82"/>
      <c r="AB24" s="82"/>
      <c r="AC24" s="82"/>
      <c r="AD24" s="82"/>
      <c r="AE24" s="82"/>
      <c r="AF24" s="82"/>
    </row>
    <row r="25" spans="1:15" ht="15">
      <c r="A25" s="107">
        <v>1</v>
      </c>
      <c r="B25" s="108" t="s">
        <v>65</v>
      </c>
      <c r="C25" s="111">
        <v>7</v>
      </c>
      <c r="D25" s="111">
        <v>16</v>
      </c>
      <c r="E25" s="112">
        <v>20</v>
      </c>
      <c r="F25" s="111">
        <v>7</v>
      </c>
      <c r="G25" s="111">
        <v>13</v>
      </c>
      <c r="H25" s="111">
        <v>-7</v>
      </c>
      <c r="I25" s="111">
        <v>0</v>
      </c>
      <c r="J25" s="111">
        <v>-6</v>
      </c>
      <c r="K25" s="111">
        <v>-14</v>
      </c>
      <c r="L25" s="113">
        <v>-16</v>
      </c>
      <c r="M25" s="111">
        <v>-15</v>
      </c>
      <c r="N25" s="111">
        <v>-6</v>
      </c>
      <c r="O25" s="114">
        <v>1</v>
      </c>
    </row>
    <row r="26" spans="1:15" ht="15">
      <c r="A26" s="107">
        <v>2</v>
      </c>
      <c r="B26" s="108" t="s">
        <v>66</v>
      </c>
      <c r="C26" s="115">
        <v>8</v>
      </c>
      <c r="D26" s="115">
        <v>-2</v>
      </c>
      <c r="E26" s="115">
        <v>14</v>
      </c>
      <c r="F26" s="115">
        <v>-8</v>
      </c>
      <c r="G26" s="115">
        <v>-7</v>
      </c>
      <c r="H26" s="115">
        <v>4</v>
      </c>
      <c r="I26" s="115">
        <v>-4</v>
      </c>
      <c r="J26" s="115">
        <v>16</v>
      </c>
      <c r="K26" s="115">
        <v>8</v>
      </c>
      <c r="L26" s="116">
        <v>22</v>
      </c>
      <c r="M26" s="115">
        <v>-12</v>
      </c>
      <c r="N26" s="117">
        <v>-23</v>
      </c>
      <c r="O26" s="118">
        <v>-16</v>
      </c>
    </row>
    <row r="27" spans="1:15" ht="15">
      <c r="A27" s="107">
        <v>3</v>
      </c>
      <c r="B27" s="108" t="s">
        <v>67</v>
      </c>
      <c r="C27" s="116">
        <v>15</v>
      </c>
      <c r="D27" s="115">
        <v>11</v>
      </c>
      <c r="E27" s="115">
        <v>10</v>
      </c>
      <c r="F27" s="115">
        <v>13</v>
      </c>
      <c r="G27" s="115">
        <v>7</v>
      </c>
      <c r="H27" s="115">
        <v>-2</v>
      </c>
      <c r="I27" s="115">
        <v>-13</v>
      </c>
      <c r="J27" s="115">
        <v>0</v>
      </c>
      <c r="K27" s="115">
        <v>-3</v>
      </c>
      <c r="L27" s="115">
        <v>-1</v>
      </c>
      <c r="M27" s="117">
        <v>-18</v>
      </c>
      <c r="N27" s="115">
        <v>-4</v>
      </c>
      <c r="O27" s="118">
        <v>-15</v>
      </c>
    </row>
    <row r="28" spans="1:15" ht="15">
      <c r="A28" s="107">
        <v>4</v>
      </c>
      <c r="B28" s="108" t="s">
        <v>68</v>
      </c>
      <c r="C28" s="115">
        <v>18</v>
      </c>
      <c r="D28" s="115">
        <v>2</v>
      </c>
      <c r="E28" s="115">
        <v>2</v>
      </c>
      <c r="F28" s="116">
        <v>19</v>
      </c>
      <c r="G28" s="115">
        <v>0</v>
      </c>
      <c r="H28" s="115">
        <v>13</v>
      </c>
      <c r="I28" s="115">
        <v>-10</v>
      </c>
      <c r="J28" s="115">
        <v>2</v>
      </c>
      <c r="K28" s="115">
        <v>-1</v>
      </c>
      <c r="L28" s="115">
        <v>-14</v>
      </c>
      <c r="M28" s="115">
        <v>-2</v>
      </c>
      <c r="N28" s="115">
        <v>-11</v>
      </c>
      <c r="O28" s="119">
        <v>-18</v>
      </c>
    </row>
    <row r="29" spans="1:15" ht="15">
      <c r="A29" s="107">
        <v>5</v>
      </c>
      <c r="B29" s="108" t="s">
        <v>69</v>
      </c>
      <c r="C29" s="115">
        <v>11</v>
      </c>
      <c r="D29" s="115">
        <v>4</v>
      </c>
      <c r="E29" s="116">
        <v>14</v>
      </c>
      <c r="F29" s="115">
        <v>9</v>
      </c>
      <c r="G29" s="115">
        <v>1</v>
      </c>
      <c r="H29" s="115">
        <v>-8</v>
      </c>
      <c r="I29" s="115">
        <v>1</v>
      </c>
      <c r="J29" s="115">
        <v>0</v>
      </c>
      <c r="K29" s="115">
        <v>-5</v>
      </c>
      <c r="L29" s="115">
        <v>-6</v>
      </c>
      <c r="M29" s="115">
        <v>-2</v>
      </c>
      <c r="N29" s="115">
        <v>-5</v>
      </c>
      <c r="O29" s="119">
        <v>-14</v>
      </c>
    </row>
    <row r="30" spans="1:15" ht="15">
      <c r="A30" s="107">
        <v>6</v>
      </c>
      <c r="B30" s="108" t="s">
        <v>70</v>
      </c>
      <c r="C30" s="115">
        <v>-11</v>
      </c>
      <c r="D30" s="115">
        <v>14</v>
      </c>
      <c r="E30" s="115">
        <v>14</v>
      </c>
      <c r="F30" s="117">
        <v>-13</v>
      </c>
      <c r="G30" s="115">
        <v>-7</v>
      </c>
      <c r="H30" s="115">
        <v>4</v>
      </c>
      <c r="I30" s="115">
        <v>-6</v>
      </c>
      <c r="J30" s="115">
        <v>-8</v>
      </c>
      <c r="K30" s="116">
        <v>17</v>
      </c>
      <c r="L30" s="115">
        <v>-9</v>
      </c>
      <c r="M30" s="115">
        <v>13</v>
      </c>
      <c r="N30" s="115">
        <v>-8</v>
      </c>
      <c r="O30" s="118">
        <v>0</v>
      </c>
    </row>
    <row r="31" spans="1:15" ht="15">
      <c r="A31" s="107">
        <v>7</v>
      </c>
      <c r="B31" s="108" t="s">
        <v>71</v>
      </c>
      <c r="C31" s="115">
        <v>7</v>
      </c>
      <c r="D31" s="115">
        <v>10</v>
      </c>
      <c r="E31" s="115">
        <v>4</v>
      </c>
      <c r="F31" s="116">
        <v>14</v>
      </c>
      <c r="G31" s="115">
        <v>12</v>
      </c>
      <c r="H31" s="115">
        <v>1</v>
      </c>
      <c r="I31" s="115">
        <v>8</v>
      </c>
      <c r="J31" s="115">
        <v>-3</v>
      </c>
      <c r="K31" s="115">
        <v>-11</v>
      </c>
      <c r="L31" s="115">
        <v>-7</v>
      </c>
      <c r="M31" s="115">
        <v>-8</v>
      </c>
      <c r="N31" s="115">
        <v>-10</v>
      </c>
      <c r="O31" s="119">
        <v>-17</v>
      </c>
    </row>
    <row r="32" spans="1:15" ht="15">
      <c r="A32" s="107">
        <v>8</v>
      </c>
      <c r="B32" s="108" t="s">
        <v>72</v>
      </c>
      <c r="C32" s="111">
        <v>8</v>
      </c>
      <c r="D32" s="111">
        <v>7</v>
      </c>
      <c r="E32" s="111">
        <v>-5</v>
      </c>
      <c r="F32" s="112">
        <v>-11</v>
      </c>
      <c r="G32" s="111">
        <v>8</v>
      </c>
      <c r="H32" s="111">
        <v>5</v>
      </c>
      <c r="I32" s="112">
        <v>20</v>
      </c>
      <c r="J32" s="111">
        <v>-8</v>
      </c>
      <c r="K32" s="105">
        <v>-11</v>
      </c>
      <c r="L32" s="120">
        <v>-7</v>
      </c>
      <c r="M32" s="111">
        <v>-4</v>
      </c>
      <c r="N32" s="105">
        <v>-11</v>
      </c>
      <c r="O32" s="114">
        <v>9</v>
      </c>
    </row>
    <row r="33" spans="1:15" ht="15.75" thickBot="1">
      <c r="A33" s="121">
        <v>9</v>
      </c>
      <c r="B33" s="108" t="s">
        <v>73</v>
      </c>
      <c r="C33" s="116">
        <v>15</v>
      </c>
      <c r="D33" s="116">
        <v>15</v>
      </c>
      <c r="E33" s="115">
        <v>2</v>
      </c>
      <c r="F33" s="115">
        <v>6</v>
      </c>
      <c r="G33" s="115">
        <v>4</v>
      </c>
      <c r="H33" s="115">
        <v>14</v>
      </c>
      <c r="I33" s="115">
        <v>3</v>
      </c>
      <c r="J33" s="115">
        <v>-7</v>
      </c>
      <c r="K33" s="115">
        <v>-13</v>
      </c>
      <c r="L33" s="115">
        <v>-1</v>
      </c>
      <c r="M33" s="115">
        <v>-16</v>
      </c>
      <c r="N33" s="115">
        <v>-5</v>
      </c>
      <c r="O33" s="119">
        <v>-17</v>
      </c>
    </row>
    <row r="34" spans="1:15" ht="16.5" thickBot="1">
      <c r="A34" s="107"/>
      <c r="B34" s="122" t="s">
        <v>46</v>
      </c>
      <c r="C34" s="123">
        <f aca="true" t="shared" si="1" ref="C34:O34">SUM(C25:C33)</f>
        <v>78</v>
      </c>
      <c r="D34" s="123">
        <f t="shared" si="1"/>
        <v>77</v>
      </c>
      <c r="E34" s="123">
        <f t="shared" si="1"/>
        <v>75</v>
      </c>
      <c r="F34" s="123">
        <f t="shared" si="1"/>
        <v>36</v>
      </c>
      <c r="G34" s="123">
        <f t="shared" si="1"/>
        <v>31</v>
      </c>
      <c r="H34" s="123">
        <f t="shared" si="1"/>
        <v>24</v>
      </c>
      <c r="I34" s="123">
        <f t="shared" si="1"/>
        <v>-1</v>
      </c>
      <c r="J34" s="123">
        <f t="shared" si="1"/>
        <v>-14</v>
      </c>
      <c r="K34" s="123">
        <f t="shared" si="1"/>
        <v>-33</v>
      </c>
      <c r="L34" s="123">
        <f t="shared" si="1"/>
        <v>-39</v>
      </c>
      <c r="M34" s="123">
        <f t="shared" si="1"/>
        <v>-64</v>
      </c>
      <c r="N34" s="123">
        <f t="shared" si="1"/>
        <v>-83</v>
      </c>
      <c r="O34" s="124">
        <f t="shared" si="1"/>
        <v>-87</v>
      </c>
    </row>
    <row r="35" spans="1:15" ht="15.75">
      <c r="A35" s="107"/>
      <c r="B35" s="125" t="s">
        <v>61</v>
      </c>
      <c r="C35" s="126">
        <f aca="true" t="shared" si="2" ref="C35:O35">AVERAGE(C25:C33)</f>
        <v>8.666666666666666</v>
      </c>
      <c r="D35" s="126">
        <f t="shared" si="2"/>
        <v>8.555555555555555</v>
      </c>
      <c r="E35" s="126">
        <f t="shared" si="2"/>
        <v>8.333333333333334</v>
      </c>
      <c r="F35" s="126">
        <f t="shared" si="2"/>
        <v>4</v>
      </c>
      <c r="G35" s="126">
        <f t="shared" si="2"/>
        <v>3.4444444444444446</v>
      </c>
      <c r="H35" s="126">
        <f t="shared" si="2"/>
        <v>2.6666666666666665</v>
      </c>
      <c r="I35" s="126">
        <f t="shared" si="2"/>
        <v>-0.1111111111111111</v>
      </c>
      <c r="J35" s="126">
        <f t="shared" si="2"/>
        <v>-1.5555555555555556</v>
      </c>
      <c r="K35" s="126">
        <f t="shared" si="2"/>
        <v>-3.6666666666666665</v>
      </c>
      <c r="L35" s="126">
        <f t="shared" si="2"/>
        <v>-4.333333333333333</v>
      </c>
      <c r="M35" s="126">
        <f t="shared" si="2"/>
        <v>-7.111111111111111</v>
      </c>
      <c r="N35" s="126">
        <f t="shared" si="2"/>
        <v>-9.222222222222221</v>
      </c>
      <c r="O35" s="126">
        <f t="shared" si="2"/>
        <v>-9.666666666666666</v>
      </c>
    </row>
    <row r="36" spans="1:15" ht="15.75">
      <c r="A36" s="121"/>
      <c r="B36" s="127" t="s">
        <v>47</v>
      </c>
      <c r="C36" s="128">
        <f aca="true" t="shared" si="3" ref="C36:O36">AVEDEV(C25:C33)</f>
        <v>5.407407407407407</v>
      </c>
      <c r="D36" s="128">
        <f t="shared" si="3"/>
        <v>5.160493827160494</v>
      </c>
      <c r="E36" s="128">
        <f t="shared" si="3"/>
        <v>6.740740740740741</v>
      </c>
      <c r="F36" s="128">
        <f t="shared" si="3"/>
        <v>9.777777777777779</v>
      </c>
      <c r="G36" s="128">
        <f t="shared" si="3"/>
        <v>5.950617283950617</v>
      </c>
      <c r="H36" s="128">
        <f t="shared" si="3"/>
        <v>5.9259259259259265</v>
      </c>
      <c r="I36" s="128">
        <f t="shared" si="3"/>
        <v>7.234567901234568</v>
      </c>
      <c r="J36" s="128">
        <f t="shared" si="3"/>
        <v>5.382716049382716</v>
      </c>
      <c r="K36" s="128">
        <f t="shared" si="3"/>
        <v>7.925925925925927</v>
      </c>
      <c r="L36" s="128">
        <f t="shared" si="3"/>
        <v>7.333333333333332</v>
      </c>
      <c r="M36" s="128">
        <f t="shared" si="3"/>
        <v>7.432098765432098</v>
      </c>
      <c r="N36" s="128">
        <f t="shared" si="3"/>
        <v>4.0246913580246915</v>
      </c>
      <c r="O36" s="129">
        <f t="shared" si="3"/>
        <v>8.666666666666666</v>
      </c>
    </row>
    <row r="37" spans="1:15" ht="15">
      <c r="A37" s="130"/>
      <c r="B37" s="131"/>
      <c r="C37" s="131"/>
      <c r="D37" s="131"/>
      <c r="E37" s="131"/>
      <c r="F37" s="130"/>
      <c r="G37" s="130"/>
      <c r="H37" s="130"/>
      <c r="I37" s="130"/>
      <c r="J37" s="131"/>
      <c r="K37" s="131"/>
      <c r="L37" s="131"/>
      <c r="M37" s="131"/>
      <c r="N37" s="131"/>
      <c r="O37" s="132"/>
    </row>
    <row r="38" spans="1:15" ht="15.75" thickBot="1">
      <c r="A38" s="133"/>
      <c r="B38" s="134" t="s">
        <v>54</v>
      </c>
      <c r="C38" s="134"/>
      <c r="D38" s="134"/>
      <c r="E38" s="134"/>
      <c r="F38" s="134"/>
      <c r="G38" s="134"/>
      <c r="H38" s="134"/>
      <c r="I38" s="134"/>
      <c r="J38" s="134"/>
      <c r="K38" s="134"/>
      <c r="L38" s="134"/>
      <c r="M38" s="134"/>
      <c r="N38" s="134"/>
      <c r="O38" s="135"/>
    </row>
  </sheetData>
  <printOptions/>
  <pageMargins left="0.5905511811023623" right="0.5905511811023623" top="0.5905511811023623" bottom="0.3937007874015748" header="0.5118110236220472" footer="0.5118110236220472"/>
  <pageSetup fitToHeight="1" fitToWidth="1" orientation="portrait" paperSize="9" scale="60"/>
  <drawing r:id="rId1"/>
</worksheet>
</file>

<file path=xl/worksheets/sheet3.xml><?xml version="1.0" encoding="utf-8"?>
<worksheet xmlns="http://schemas.openxmlformats.org/spreadsheetml/2006/main" xmlns:r="http://schemas.openxmlformats.org/officeDocument/2006/relationships">
  <dimension ref="B1:AG30"/>
  <sheetViews>
    <sheetView zoomScale="50" zoomScaleNormal="50" workbookViewId="0" topLeftCell="A1">
      <selection activeCell="R38" sqref="R38"/>
    </sheetView>
  </sheetViews>
  <sheetFormatPr defaultColWidth="11.5546875" defaultRowHeight="15"/>
  <cols>
    <col min="1" max="1" width="10.6640625" style="70" customWidth="1"/>
    <col min="2" max="2" width="6.99609375" style="88" customWidth="1"/>
    <col min="3" max="3" width="15.6640625" style="70" customWidth="1"/>
    <col min="4" max="10" width="3.99609375" style="70" customWidth="1"/>
    <col min="11" max="16" width="5.4453125" style="70" customWidth="1"/>
    <col min="17" max="17" width="1.88671875" style="70" customWidth="1"/>
    <col min="18" max="18" width="81.5546875" style="70" customWidth="1"/>
    <col min="19" max="19" width="10.6640625" style="70" customWidth="1"/>
    <col min="20" max="20" width="33.10546875" style="70" customWidth="1"/>
    <col min="21" max="16384" width="10.6640625" style="70" customWidth="1"/>
  </cols>
  <sheetData>
    <row r="1" spans="2:33" ht="15">
      <c r="B1" s="141"/>
      <c r="C1" s="64"/>
      <c r="D1" s="142"/>
      <c r="E1" s="142"/>
      <c r="F1" s="142"/>
      <c r="G1" s="142"/>
      <c r="H1" s="142"/>
      <c r="I1" s="142"/>
      <c r="J1" s="142"/>
      <c r="K1" s="142"/>
      <c r="L1" s="142"/>
      <c r="M1" s="142"/>
      <c r="N1" s="142"/>
      <c r="O1" s="142"/>
      <c r="P1" s="143"/>
      <c r="Q1" s="82"/>
      <c r="R1" s="82"/>
      <c r="S1" s="82"/>
      <c r="T1" s="82"/>
      <c r="U1" s="82"/>
      <c r="V1" s="82"/>
      <c r="W1" s="82"/>
      <c r="X1" s="82"/>
      <c r="Y1" s="82"/>
      <c r="Z1" s="82"/>
      <c r="AA1" s="82"/>
      <c r="AB1" s="82"/>
      <c r="AC1" s="82"/>
      <c r="AD1" s="82"/>
      <c r="AE1" s="82"/>
      <c r="AF1" s="82"/>
      <c r="AG1" s="82"/>
    </row>
    <row r="2" spans="2:33" ht="12.75">
      <c r="B2" s="144"/>
      <c r="C2" s="82"/>
      <c r="D2" s="82"/>
      <c r="E2" s="82"/>
      <c r="F2" s="82"/>
      <c r="G2" s="82"/>
      <c r="H2" s="82"/>
      <c r="I2" s="82"/>
      <c r="J2" s="82"/>
      <c r="K2" s="82"/>
      <c r="L2" s="82"/>
      <c r="M2" s="82"/>
      <c r="N2" s="82"/>
      <c r="O2" s="82"/>
      <c r="P2" s="145"/>
      <c r="Q2" s="82"/>
      <c r="R2" s="82"/>
      <c r="S2" s="82"/>
      <c r="T2" s="82"/>
      <c r="U2" s="82"/>
      <c r="V2" s="82"/>
      <c r="W2" s="82"/>
      <c r="X2" s="82"/>
      <c r="Y2" s="82"/>
      <c r="Z2" s="82"/>
      <c r="AA2" s="82"/>
      <c r="AB2" s="82"/>
      <c r="AC2" s="82"/>
      <c r="AD2" s="82"/>
      <c r="AE2" s="82"/>
      <c r="AF2" s="82"/>
      <c r="AG2" s="82"/>
    </row>
    <row r="3" spans="2:33" ht="15">
      <c r="B3" s="144"/>
      <c r="C3" s="102" t="s">
        <v>60</v>
      </c>
      <c r="D3" s="66" t="s">
        <v>54</v>
      </c>
      <c r="E3" s="67"/>
      <c r="F3" s="67"/>
      <c r="G3" s="67"/>
      <c r="H3" s="67"/>
      <c r="I3" s="67"/>
      <c r="J3" s="67"/>
      <c r="K3" s="67"/>
      <c r="L3" s="67"/>
      <c r="M3" s="67"/>
      <c r="N3" s="67"/>
      <c r="O3" s="67"/>
      <c r="P3" s="146"/>
      <c r="Q3" s="82"/>
      <c r="R3" s="82"/>
      <c r="S3" s="82"/>
      <c r="T3" s="82"/>
      <c r="U3" s="82"/>
      <c r="V3" s="82"/>
      <c r="W3" s="82"/>
      <c r="X3" s="82"/>
      <c r="Y3" s="82"/>
      <c r="Z3" s="82"/>
      <c r="AA3" s="82"/>
      <c r="AB3" s="82"/>
      <c r="AC3" s="82"/>
      <c r="AD3" s="82"/>
      <c r="AE3" s="82"/>
      <c r="AF3" s="82"/>
      <c r="AG3" s="82"/>
    </row>
    <row r="4" spans="2:33" ht="15">
      <c r="B4" s="147"/>
      <c r="C4" s="103"/>
      <c r="D4" s="104"/>
      <c r="E4" s="103" t="s">
        <v>75</v>
      </c>
      <c r="F4" s="103"/>
      <c r="G4" s="103"/>
      <c r="H4" s="103"/>
      <c r="I4" s="105"/>
      <c r="J4" s="103" t="s">
        <v>74</v>
      </c>
      <c r="K4" s="103"/>
      <c r="L4" s="103"/>
      <c r="M4" s="103"/>
      <c r="N4" s="103"/>
      <c r="O4" s="103"/>
      <c r="P4" s="148"/>
      <c r="Q4" s="82"/>
      <c r="R4" s="82"/>
      <c r="S4" s="82"/>
      <c r="T4" s="82"/>
      <c r="U4" s="82"/>
      <c r="V4" s="82"/>
      <c r="W4" s="82"/>
      <c r="X4" s="82"/>
      <c r="Y4" s="82"/>
      <c r="Z4" s="82"/>
      <c r="AA4" s="82"/>
      <c r="AB4" s="82"/>
      <c r="AC4" s="82"/>
      <c r="AD4" s="82"/>
      <c r="AE4" s="82"/>
      <c r="AF4" s="82"/>
      <c r="AG4" s="82"/>
    </row>
    <row r="5" spans="2:33" ht="145.5">
      <c r="B5" s="149" t="s">
        <v>45</v>
      </c>
      <c r="C5" s="150" t="s">
        <v>62</v>
      </c>
      <c r="D5" s="151" t="s">
        <v>7</v>
      </c>
      <c r="E5" s="151" t="s">
        <v>9</v>
      </c>
      <c r="F5" s="151" t="s">
        <v>11</v>
      </c>
      <c r="G5" s="151" t="s">
        <v>5</v>
      </c>
      <c r="H5" s="151" t="s">
        <v>4</v>
      </c>
      <c r="I5" s="151" t="s">
        <v>13</v>
      </c>
      <c r="J5" s="151" t="s">
        <v>1</v>
      </c>
      <c r="K5" s="151" t="s">
        <v>2</v>
      </c>
      <c r="L5" s="151" t="s">
        <v>6</v>
      </c>
      <c r="M5" s="151" t="s">
        <v>8</v>
      </c>
      <c r="N5" s="151" t="s">
        <v>10</v>
      </c>
      <c r="O5" s="151" t="s">
        <v>3</v>
      </c>
      <c r="P5" s="152" t="s">
        <v>12</v>
      </c>
      <c r="Q5" s="82"/>
      <c r="R5" s="164"/>
      <c r="S5" s="82"/>
      <c r="T5" s="82"/>
      <c r="U5" s="82"/>
      <c r="V5" s="82"/>
      <c r="W5" s="82"/>
      <c r="X5" s="82"/>
      <c r="Y5" s="82"/>
      <c r="Z5" s="82"/>
      <c r="AA5" s="82"/>
      <c r="AB5" s="82"/>
      <c r="AC5" s="82"/>
      <c r="AD5" s="82"/>
      <c r="AE5" s="82"/>
      <c r="AF5" s="82"/>
      <c r="AG5" s="82"/>
    </row>
    <row r="6" spans="2:16" ht="15">
      <c r="B6" s="149">
        <v>1</v>
      </c>
      <c r="C6" s="150" t="s">
        <v>65</v>
      </c>
      <c r="D6" s="111">
        <v>7</v>
      </c>
      <c r="E6" s="111">
        <v>16</v>
      </c>
      <c r="F6" s="112">
        <v>20</v>
      </c>
      <c r="G6" s="111">
        <v>7</v>
      </c>
      <c r="H6" s="111">
        <v>13</v>
      </c>
      <c r="I6" s="111">
        <v>-7</v>
      </c>
      <c r="J6" s="111">
        <v>0</v>
      </c>
      <c r="K6" s="111">
        <v>-6</v>
      </c>
      <c r="L6" s="111">
        <v>-14</v>
      </c>
      <c r="M6" s="113">
        <v>-16</v>
      </c>
      <c r="N6" s="111">
        <v>-15</v>
      </c>
      <c r="O6" s="111">
        <v>-6</v>
      </c>
      <c r="P6" s="153">
        <v>1</v>
      </c>
    </row>
    <row r="7" spans="2:18" ht="18">
      <c r="B7" s="149">
        <v>2</v>
      </c>
      <c r="C7" s="150" t="s">
        <v>66</v>
      </c>
      <c r="D7" s="115">
        <v>8</v>
      </c>
      <c r="E7" s="115">
        <v>-2</v>
      </c>
      <c r="F7" s="115">
        <v>14</v>
      </c>
      <c r="G7" s="115">
        <v>-8</v>
      </c>
      <c r="H7" s="115">
        <v>-7</v>
      </c>
      <c r="I7" s="115">
        <v>4</v>
      </c>
      <c r="J7" s="115">
        <v>-4</v>
      </c>
      <c r="K7" s="115">
        <v>16</v>
      </c>
      <c r="L7" s="115">
        <v>8</v>
      </c>
      <c r="M7" s="116">
        <v>22</v>
      </c>
      <c r="N7" s="115">
        <v>-12</v>
      </c>
      <c r="O7" s="117">
        <v>-23</v>
      </c>
      <c r="P7" s="154">
        <v>-16</v>
      </c>
      <c r="R7" s="164"/>
    </row>
    <row r="8" spans="2:18" ht="18">
      <c r="B8" s="149">
        <v>3</v>
      </c>
      <c r="C8" s="150" t="s">
        <v>67</v>
      </c>
      <c r="D8" s="116">
        <v>15</v>
      </c>
      <c r="E8" s="115">
        <v>11</v>
      </c>
      <c r="F8" s="115">
        <v>10</v>
      </c>
      <c r="G8" s="115">
        <v>13</v>
      </c>
      <c r="H8" s="115">
        <v>7</v>
      </c>
      <c r="I8" s="115">
        <v>-2</v>
      </c>
      <c r="J8" s="115">
        <v>-13</v>
      </c>
      <c r="K8" s="115">
        <v>0</v>
      </c>
      <c r="L8" s="115">
        <v>-3</v>
      </c>
      <c r="M8" s="115">
        <v>-1</v>
      </c>
      <c r="N8" s="117">
        <v>-18</v>
      </c>
      <c r="O8" s="115">
        <v>-4</v>
      </c>
      <c r="P8" s="154">
        <v>-15</v>
      </c>
      <c r="R8" s="164"/>
    </row>
    <row r="9" spans="2:20" ht="15" customHeight="1">
      <c r="B9" s="149">
        <v>4</v>
      </c>
      <c r="C9" s="150" t="s">
        <v>68</v>
      </c>
      <c r="D9" s="115">
        <v>18</v>
      </c>
      <c r="E9" s="115">
        <v>2</v>
      </c>
      <c r="F9" s="115">
        <v>2</v>
      </c>
      <c r="G9" s="116">
        <v>19</v>
      </c>
      <c r="H9" s="115">
        <v>0</v>
      </c>
      <c r="I9" s="115">
        <v>13</v>
      </c>
      <c r="J9" s="115">
        <v>-10</v>
      </c>
      <c r="K9" s="115">
        <v>2</v>
      </c>
      <c r="L9" s="115">
        <v>-1</v>
      </c>
      <c r="M9" s="115">
        <v>-14</v>
      </c>
      <c r="N9" s="115">
        <v>-2</v>
      </c>
      <c r="O9" s="115">
        <v>-11</v>
      </c>
      <c r="P9" s="155">
        <v>-18</v>
      </c>
      <c r="R9" s="165"/>
      <c r="T9" s="176"/>
    </row>
    <row r="10" spans="2:20" ht="15">
      <c r="B10" s="149">
        <v>5</v>
      </c>
      <c r="C10" s="150" t="s">
        <v>69</v>
      </c>
      <c r="D10" s="115">
        <v>11</v>
      </c>
      <c r="E10" s="115">
        <v>4</v>
      </c>
      <c r="F10" s="116">
        <v>14</v>
      </c>
      <c r="G10" s="115">
        <v>9</v>
      </c>
      <c r="H10" s="115">
        <v>1</v>
      </c>
      <c r="I10" s="115">
        <v>-8</v>
      </c>
      <c r="J10" s="115">
        <v>1</v>
      </c>
      <c r="K10" s="115">
        <v>0</v>
      </c>
      <c r="L10" s="115">
        <v>-5</v>
      </c>
      <c r="M10" s="115">
        <v>-6</v>
      </c>
      <c r="N10" s="115">
        <v>-2</v>
      </c>
      <c r="O10" s="115">
        <v>-5</v>
      </c>
      <c r="P10" s="155">
        <v>-14</v>
      </c>
      <c r="R10" s="166"/>
      <c r="T10" s="176"/>
    </row>
    <row r="11" spans="2:20" ht="15">
      <c r="B11" s="149">
        <v>6</v>
      </c>
      <c r="C11" s="150" t="s">
        <v>70</v>
      </c>
      <c r="D11" s="115">
        <v>-11</v>
      </c>
      <c r="E11" s="115">
        <v>14</v>
      </c>
      <c r="F11" s="115">
        <v>14</v>
      </c>
      <c r="G11" s="117">
        <v>-13</v>
      </c>
      <c r="H11" s="115">
        <v>-7</v>
      </c>
      <c r="I11" s="115">
        <v>4</v>
      </c>
      <c r="J11" s="115">
        <v>-6</v>
      </c>
      <c r="K11" s="115">
        <v>-8</v>
      </c>
      <c r="L11" s="116">
        <v>17</v>
      </c>
      <c r="M11" s="115">
        <v>-9</v>
      </c>
      <c r="N11" s="115">
        <v>13</v>
      </c>
      <c r="O11" s="115">
        <v>-8</v>
      </c>
      <c r="P11" s="154">
        <v>0</v>
      </c>
      <c r="R11" s="166"/>
      <c r="T11" s="176"/>
    </row>
    <row r="12" spans="2:20" ht="15">
      <c r="B12" s="149">
        <v>7</v>
      </c>
      <c r="C12" s="150" t="s">
        <v>71</v>
      </c>
      <c r="D12" s="115">
        <v>7</v>
      </c>
      <c r="E12" s="115">
        <v>10</v>
      </c>
      <c r="F12" s="115">
        <v>4</v>
      </c>
      <c r="G12" s="116">
        <v>14</v>
      </c>
      <c r="H12" s="115">
        <v>12</v>
      </c>
      <c r="I12" s="115">
        <v>1</v>
      </c>
      <c r="J12" s="115">
        <v>8</v>
      </c>
      <c r="K12" s="115">
        <v>-3</v>
      </c>
      <c r="L12" s="115">
        <v>-11</v>
      </c>
      <c r="M12" s="115">
        <v>-7</v>
      </c>
      <c r="N12" s="115">
        <v>-8</v>
      </c>
      <c r="O12" s="115">
        <v>-10</v>
      </c>
      <c r="P12" s="155">
        <v>-17</v>
      </c>
      <c r="R12" s="166"/>
      <c r="T12" s="176"/>
    </row>
    <row r="13" spans="2:20" ht="15">
      <c r="B13" s="149">
        <v>8</v>
      </c>
      <c r="C13" s="150" t="s">
        <v>72</v>
      </c>
      <c r="D13" s="111">
        <v>8</v>
      </c>
      <c r="E13" s="111">
        <v>7</v>
      </c>
      <c r="F13" s="111">
        <v>-5</v>
      </c>
      <c r="G13" s="112">
        <v>-11</v>
      </c>
      <c r="H13" s="111">
        <v>8</v>
      </c>
      <c r="I13" s="111">
        <v>5</v>
      </c>
      <c r="J13" s="112">
        <v>20</v>
      </c>
      <c r="K13" s="111">
        <v>-8</v>
      </c>
      <c r="L13" s="105">
        <v>-11</v>
      </c>
      <c r="M13" s="120">
        <v>-7</v>
      </c>
      <c r="N13" s="111">
        <v>-4</v>
      </c>
      <c r="O13" s="105">
        <v>-11</v>
      </c>
      <c r="P13" s="153">
        <v>9</v>
      </c>
      <c r="R13" s="166"/>
      <c r="T13" s="176"/>
    </row>
    <row r="14" spans="2:20" ht="15.75" thickBot="1">
      <c r="B14" s="156">
        <v>9</v>
      </c>
      <c r="C14" s="150" t="s">
        <v>73</v>
      </c>
      <c r="D14" s="116">
        <v>15</v>
      </c>
      <c r="E14" s="116">
        <v>15</v>
      </c>
      <c r="F14" s="115">
        <v>2</v>
      </c>
      <c r="G14" s="115">
        <v>6</v>
      </c>
      <c r="H14" s="115">
        <v>4</v>
      </c>
      <c r="I14" s="115">
        <v>14</v>
      </c>
      <c r="J14" s="115">
        <v>3</v>
      </c>
      <c r="K14" s="115">
        <v>-7</v>
      </c>
      <c r="L14" s="115">
        <v>-13</v>
      </c>
      <c r="M14" s="115">
        <v>-1</v>
      </c>
      <c r="N14" s="115">
        <v>-16</v>
      </c>
      <c r="O14" s="115">
        <v>-5</v>
      </c>
      <c r="P14" s="155">
        <v>-17</v>
      </c>
      <c r="R14" s="166"/>
      <c r="T14" s="176"/>
    </row>
    <row r="15" spans="2:20" ht="16.5" thickBot="1">
      <c r="B15" s="149"/>
      <c r="C15" s="122" t="s">
        <v>46</v>
      </c>
      <c r="D15" s="123">
        <f aca="true" t="shared" si="0" ref="D15:P15">SUM(D6:D14)</f>
        <v>78</v>
      </c>
      <c r="E15" s="123">
        <f t="shared" si="0"/>
        <v>77</v>
      </c>
      <c r="F15" s="123">
        <f t="shared" si="0"/>
        <v>75</v>
      </c>
      <c r="G15" s="123">
        <f t="shared" si="0"/>
        <v>36</v>
      </c>
      <c r="H15" s="123">
        <f t="shared" si="0"/>
        <v>31</v>
      </c>
      <c r="I15" s="123">
        <f t="shared" si="0"/>
        <v>24</v>
      </c>
      <c r="J15" s="123">
        <f t="shared" si="0"/>
        <v>-1</v>
      </c>
      <c r="K15" s="123">
        <f t="shared" si="0"/>
        <v>-14</v>
      </c>
      <c r="L15" s="123">
        <f t="shared" si="0"/>
        <v>-33</v>
      </c>
      <c r="M15" s="123">
        <f t="shared" si="0"/>
        <v>-39</v>
      </c>
      <c r="N15" s="123">
        <f t="shared" si="0"/>
        <v>-64</v>
      </c>
      <c r="O15" s="123">
        <f t="shared" si="0"/>
        <v>-83</v>
      </c>
      <c r="P15" s="124">
        <f t="shared" si="0"/>
        <v>-87</v>
      </c>
      <c r="R15" s="167"/>
      <c r="T15" s="176"/>
    </row>
    <row r="16" spans="2:20" ht="15.75">
      <c r="B16" s="149"/>
      <c r="C16" s="125" t="s">
        <v>61</v>
      </c>
      <c r="D16" s="126">
        <f aca="true" t="shared" si="1" ref="D16:P16">AVERAGE(D6:D14)</f>
        <v>8.666666666666666</v>
      </c>
      <c r="E16" s="126">
        <f t="shared" si="1"/>
        <v>8.555555555555555</v>
      </c>
      <c r="F16" s="126">
        <f t="shared" si="1"/>
        <v>8.333333333333334</v>
      </c>
      <c r="G16" s="126">
        <f t="shared" si="1"/>
        <v>4</v>
      </c>
      <c r="H16" s="126">
        <f t="shared" si="1"/>
        <v>3.4444444444444446</v>
      </c>
      <c r="I16" s="126">
        <f t="shared" si="1"/>
        <v>2.6666666666666665</v>
      </c>
      <c r="J16" s="126">
        <f t="shared" si="1"/>
        <v>-0.1111111111111111</v>
      </c>
      <c r="K16" s="126">
        <f t="shared" si="1"/>
        <v>-1.5555555555555556</v>
      </c>
      <c r="L16" s="126">
        <f t="shared" si="1"/>
        <v>-3.6666666666666665</v>
      </c>
      <c r="M16" s="126">
        <f t="shared" si="1"/>
        <v>-4.333333333333333</v>
      </c>
      <c r="N16" s="126">
        <f t="shared" si="1"/>
        <v>-7.111111111111111</v>
      </c>
      <c r="O16" s="126">
        <f t="shared" si="1"/>
        <v>-9.222222222222221</v>
      </c>
      <c r="P16" s="157">
        <f t="shared" si="1"/>
        <v>-9.666666666666666</v>
      </c>
      <c r="R16" s="166"/>
      <c r="T16" s="176"/>
    </row>
    <row r="17" spans="2:20" ht="15.75">
      <c r="B17" s="156"/>
      <c r="C17" s="162" t="s">
        <v>47</v>
      </c>
      <c r="D17" s="163">
        <f aca="true" t="shared" si="2" ref="D17:P17">AVEDEV(D6:D14)</f>
        <v>5.407407407407407</v>
      </c>
      <c r="E17" s="163">
        <f t="shared" si="2"/>
        <v>5.160493827160494</v>
      </c>
      <c r="F17" s="163">
        <f t="shared" si="2"/>
        <v>6.740740740740741</v>
      </c>
      <c r="G17" s="163">
        <f t="shared" si="2"/>
        <v>9.777777777777779</v>
      </c>
      <c r="H17" s="163">
        <f t="shared" si="2"/>
        <v>5.950617283950617</v>
      </c>
      <c r="I17" s="163">
        <f t="shared" si="2"/>
        <v>5.9259259259259265</v>
      </c>
      <c r="J17" s="163">
        <f t="shared" si="2"/>
        <v>7.234567901234568</v>
      </c>
      <c r="K17" s="163">
        <f t="shared" si="2"/>
        <v>5.382716049382716</v>
      </c>
      <c r="L17" s="163">
        <f t="shared" si="2"/>
        <v>7.925925925925927</v>
      </c>
      <c r="M17" s="163">
        <f t="shared" si="2"/>
        <v>7.333333333333332</v>
      </c>
      <c r="N17" s="163">
        <f t="shared" si="2"/>
        <v>7.432098765432098</v>
      </c>
      <c r="O17" s="163">
        <f t="shared" si="2"/>
        <v>4.0246913580246915</v>
      </c>
      <c r="P17" s="163">
        <f t="shared" si="2"/>
        <v>8.666666666666666</v>
      </c>
      <c r="T17" s="176"/>
    </row>
    <row r="18" spans="2:20" ht="15">
      <c r="B18" s="158"/>
      <c r="C18" s="131"/>
      <c r="D18" s="131"/>
      <c r="E18" s="131"/>
      <c r="F18" s="131"/>
      <c r="G18" s="130"/>
      <c r="H18" s="130"/>
      <c r="I18" s="130"/>
      <c r="J18" s="130"/>
      <c r="K18" s="131"/>
      <c r="L18" s="131"/>
      <c r="M18" s="131"/>
      <c r="N18" s="131"/>
      <c r="O18" s="131"/>
      <c r="P18" s="159"/>
      <c r="T18" s="176"/>
    </row>
    <row r="19" spans="2:20" ht="15.75" thickBot="1">
      <c r="B19" s="160"/>
      <c r="C19" s="134" t="s">
        <v>54</v>
      </c>
      <c r="D19" s="134"/>
      <c r="E19" s="134"/>
      <c r="F19" s="134"/>
      <c r="G19" s="134"/>
      <c r="H19" s="134"/>
      <c r="I19" s="134"/>
      <c r="J19" s="134"/>
      <c r="K19" s="134"/>
      <c r="L19" s="134"/>
      <c r="M19" s="134"/>
      <c r="N19" s="134"/>
      <c r="O19" s="134"/>
      <c r="P19" s="161"/>
      <c r="T19" s="176"/>
    </row>
    <row r="20" ht="12.75">
      <c r="T20" s="176"/>
    </row>
    <row r="21" ht="12.75">
      <c r="T21" s="176"/>
    </row>
    <row r="22" ht="12.75">
      <c r="T22" s="176"/>
    </row>
    <row r="23" ht="12.75">
      <c r="T23" s="176"/>
    </row>
    <row r="24" ht="15" customHeight="1">
      <c r="T24" s="176"/>
    </row>
    <row r="25" ht="12.75">
      <c r="T25" s="176"/>
    </row>
    <row r="26" ht="12.75">
      <c r="T26" s="176"/>
    </row>
    <row r="27" ht="12.75">
      <c r="T27" s="176"/>
    </row>
    <row r="28" ht="12.75">
      <c r="T28" s="176"/>
    </row>
    <row r="29" ht="12.75">
      <c r="T29" s="176"/>
    </row>
    <row r="30" ht="12.75">
      <c r="T30" s="176"/>
    </row>
  </sheetData>
  <mergeCells count="1">
    <mergeCell ref="T9:T30"/>
  </mergeCells>
  <printOptions/>
  <pageMargins left="0.75" right="0.75" top="1" bottom="1" header="0.5" footer="0.5"/>
  <pageSetup fitToHeight="3" horizontalDpi="600" verticalDpi="600" orientation="portrait" paperSize="9" scale="7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Gh-Kassel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Dipl.-Ing. Carsten Gundlach</dc:creator>
  <cp:keywords/>
  <dc:description/>
  <cp:lastModifiedBy>gs</cp:lastModifiedBy>
  <cp:lastPrinted>2005-06-27T22:01:52Z</cp:lastPrinted>
  <dcterms:created xsi:type="dcterms:W3CDTF">2000-06-06T06:25:07Z</dcterms:created>
  <dcterms:modified xsi:type="dcterms:W3CDTF">2009-11-17T16:27:38Z</dcterms:modified>
  <cp:category/>
  <cp:version/>
  <cp:contentType/>
  <cp:contentStatus/>
</cp:coreProperties>
</file>